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8.xml.rels" ContentType="application/vnd.openxmlformats-package.relationships+xml"/>
  <Override PartName="/xl/worksheets/_rels/sheet1.xml.rels" ContentType="application/vnd.openxmlformats-package.relationships+xml"/>
  <Override PartName="/xl/worksheets/_rels/sheet6.xml.rels" ContentType="application/vnd.openxmlformats-package.relationships+xml"/>
  <Override PartName="/xl/worksheets/_rels/sheet5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7"/>
  </bookViews>
  <sheets>
    <sheet name="Alzheimer Search Results" sheetId="1" state="visible" r:id="rId2"/>
    <sheet name="All relevant AD datasets" sheetId="2" state="visible" r:id="rId3"/>
    <sheet name="USA with Age and Gender" sheetId="3" state="visible" r:id="rId4"/>
    <sheet name="Age and Gender" sheetId="4" state="visible" r:id="rId5"/>
    <sheet name="USA" sheetId="5" state="visible" r:id="rId6"/>
    <sheet name="Datasets potentially included" sheetId="6" state="visible" r:id="rId7"/>
    <sheet name="Other Demographics " sheetId="7" state="visible" r:id="rId8"/>
    <sheet name="High-Throughput Sequencing" sheetId="8" state="visible" r:id="rId9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<sst xmlns="http://schemas.openxmlformats.org/spreadsheetml/2006/main" count="8909" uniqueCount="828">
  <si>
    <t xml:space="preserve">Series</t>
  </si>
  <si>
    <t xml:space="preserve">Dataset</t>
  </si>
  <si>
    <t xml:space="preserve">Title</t>
  </si>
  <si>
    <t xml:space="preserve">Type</t>
  </si>
  <si>
    <t xml:space="preserve">Country</t>
  </si>
  <si>
    <t xml:space="preserve">Publication Date</t>
  </si>
  <si>
    <t xml:space="preserve">Last Update</t>
  </si>
  <si>
    <t xml:space="preserve"># of Samples</t>
  </si>
  <si>
    <t xml:space="preserve"># of Diseased</t>
  </si>
  <si>
    <t xml:space="preserve"># of Controlled</t>
  </si>
  <si>
    <t xml:space="preserve">Origins</t>
  </si>
  <si>
    <t xml:space="preserve">Type/Grade</t>
  </si>
  <si>
    <t xml:space="preserve">Gender</t>
  </si>
  <si>
    <t xml:space="preserve">Age</t>
  </si>
  <si>
    <t xml:space="preserve">Other Demographics</t>
  </si>
  <si>
    <t xml:space="preserve">Notes</t>
  </si>
  <si>
    <t xml:space="preserve">Microarray Platform</t>
  </si>
  <si>
    <t xml:space="preserve">linked publications</t>
  </si>
  <si>
    <t xml:space="preserve">GSE Soft file link</t>
  </si>
  <si>
    <t xml:space="preserve">GDS Soft file link</t>
  </si>
  <si>
    <t xml:space="preserve">GSE46644</t>
  </si>
  <si>
    <t xml:space="preserve">Charting a dynamic DNA methylation landscape of the human genome</t>
  </si>
  <si>
    <t xml:space="preserve">Third-party reanalysis; Methylation profiling by high throughput sequencing</t>
  </si>
  <si>
    <t xml:space="preserve">USA</t>
  </si>
  <si>
    <t xml:space="preserve">Brain: Frontal cortex</t>
  </si>
  <si>
    <t xml:space="preserve">genomic DNA</t>
  </si>
  <si>
    <t xml:space="preserve">Y</t>
  </si>
  <si>
    <t xml:space="preserve">Race, cognitivy imparement</t>
  </si>
  <si>
    <t xml:space="preserve">2 AD samples &amp; 2 control; gene names not available</t>
  </si>
  <si>
    <t xml:space="preserve">GPL11154</t>
  </si>
  <si>
    <t xml:space="preserve">Ziller MJ, Gu H, Müller F, Donaghey J et al. Charting a dynamic DNA methylation landscape of the human genome. Nature 2013 Aug 22;500(7463):477-81. PMID: 23925113</t>
  </si>
  <si>
    <t xml:space="preserve">http://www.ncbi.nlm.nih.gov/geo/query/acc.cgi?acc=GSE46644</t>
  </si>
  <si>
    <t xml:space="preserve">GSE746644</t>
  </si>
  <si>
    <t xml:space="preserve">Third-party reanalysis
Methylation profiling by high throughput sequencing</t>
  </si>
  <si>
    <t xml:space="preserve">Germany</t>
  </si>
  <si>
    <t xml:space="preserve">Brain, Colon Tumors</t>
  </si>
  <si>
    <t xml:space="preserve">SRA</t>
  </si>
  <si>
    <t xml:space="preserve">Disease Type, Race, Cognitive Impairment, Global pathology, NFT, NP</t>
  </si>
  <si>
    <t xml:space="preserve">Has 2 AD cases; gene names not available</t>
  </si>
  <si>
    <t xml:space="preserve">https://www.ncbi.nlm.nih.gov/geo/query/acc.cgi?acc=GSE46644</t>
  </si>
  <si>
    <t xml:space="preserve">GSE29654</t>
  </si>
  <si>
    <t xml:space="preserve">Diagnosis of Parkinson's Disease Based on Disease-Specific Autoantibody Profiles</t>
  </si>
  <si>
    <t xml:space="preserve">Protein profiling by protein array</t>
  </si>
  <si>
    <t xml:space="preserve">Serum</t>
  </si>
  <si>
    <t xml:space="preserve">Protein</t>
  </si>
  <si>
    <t xml:space="preserve">MMSE, disease state</t>
  </si>
  <si>
    <t xml:space="preserve">50 AD samples; some may have incomplete data; difficult to extract gene names</t>
  </si>
  <si>
    <t xml:space="preserve">GPL13669</t>
  </si>
  <si>
    <t xml:space="preserve">Han M, Nagele E, DeMarshall C, Acharya N et al. Diagnosis of Parkinson's disease based on disease-specific autoantibody profiles in human sera. PLoS One 2012;7(2):e32383. PMID: 22384236</t>
  </si>
  <si>
    <t xml:space="preserve">http://www.ncbi.nlm.nih.gov/geo/query/acc.cgi?acc=GSE29654</t>
  </si>
  <si>
    <t xml:space="preserve">GSE29676</t>
  </si>
  <si>
    <t xml:space="preserve">Diagnosis of Alzheimer's Disease Based on Disease-Specific Autoantibody Profiles</t>
  </si>
  <si>
    <t xml:space="preserve">MMSE, Disease State</t>
  </si>
  <si>
    <t xml:space="preserve">301 AD samples; some may have incomplete data; difficult to extract gene names</t>
  </si>
  <si>
    <t xml:space="preserve">Nagele E, Han M, Demarshall C, Belinka B et al. Diagnosis of Alzheimer's disease based on disease-specific autoantibody profiles in human sera. PLoS One 2011;6(8):e23112. PMID: 21826230</t>
  </si>
  <si>
    <t xml:space="preserve">GSE39087</t>
  </si>
  <si>
    <t xml:space="preserve">Autoantibodies are abundant in all human sera: a demographic characterization via protein microarrays</t>
  </si>
  <si>
    <t xml:space="preserve">Also contains MS, PD, and breast cancer samples; difficult to extract gene names</t>
  </si>
  <si>
    <t xml:space="preserve">Nagele EP, Han M, Acharya NK, DeMarshall C et al. Natural IgG autoantibodies are abundant and ubiquitous in human sera, and their number is influenced by age, gender, and disease. PLoS One 2013;8(4):e60726. PMID: 23589757</t>
  </si>
  <si>
    <t xml:space="preserve">http://www.ncbi.nlm.nih.gov/geo/query/acc.cgi?acc=GSE39087</t>
  </si>
  <si>
    <t xml:space="preserve">GSE62283</t>
  </si>
  <si>
    <t xml:space="preserve">Diagnosis of Early-Stage Parkinson's Disease Using Autoantibodies as Blood-based Biomarkers</t>
  </si>
  <si>
    <t xml:space="preserve">50 AD samples; some may have incomplete data;difficult to extract gene names</t>
  </si>
  <si>
    <t xml:space="preserve">DeMarshall CA, Han M, Nagele EP, Sarkar A et al. Potential utility of autoantibodies as blood-based biomarkers for early detection and diagnosis of Parkinson's disease. Immunol Lett 2015 Nov;168(1):80-8. PMID: 26386375</t>
  </si>
  <si>
    <t xml:space="preserve">http://www.ncbi.nlm.nih.gov/geo/query/acc.cgi?acc=GSE62283</t>
  </si>
  <si>
    <t xml:space="preserve">GSE74763</t>
  </si>
  <si>
    <t xml:space="preserve">Detection of Alzheimer’s Disease at Mild Cognitive Impairment and Disease Progression Using Autoantibodies as Blood-based Biomarkers</t>
  </si>
  <si>
    <t xml:space="preserve">50 Alzheimer's disease driven mild cognitive impairment samples and 50 control human serum samples; also includes breast cancer, early stage parkingson's, MS, and PD samples; difficult to extract gene names</t>
  </si>
  <si>
    <t xml:space="preserve">DeMarshall CA, Nagele EP, Sarkar A, Acharya NK et al. Detection of Alzheimer's disease at mild cognitive impairment and disease progression using autoantibodies as blood-based biomarkers. Alzheimers Dement (Amst) 2016;3:51-62. PMID: 27239548</t>
  </si>
  <si>
    <t xml:space="preserve">http://www.ncbi.nlm.nih.gov/geo/query/acc.cgi?acc=GSE74763</t>
  </si>
  <si>
    <t xml:space="preserve">GSE46131</t>
  </si>
  <si>
    <t xml:space="preserve">A Study of Small RNAs from Cerebral Neocortex of Pathology-Verified Alzheimer’s Disease, Dementia with Lewy Bodies, Hippocampal Sclerosis, Frontotemporal Lobar Dementia, and Non-Demented Human Controls</t>
  </si>
  <si>
    <t xml:space="preserve">Non-coding RNA profiling by high throughput sequencing</t>
  </si>
  <si>
    <t xml:space="preserve">Brain: temporal neocortex</t>
  </si>
  <si>
    <t xml:space="preserve">N</t>
  </si>
  <si>
    <t xml:space="preserve">5 Control/ 2 Alzheimer/ 4 Dementia with Lewy bodies/ 4hippocampal sclerosis of aging/ 5 frontotemporal lobar dementia</t>
  </si>
  <si>
    <t xml:space="preserve">GPL10999</t>
  </si>
  <si>
    <t xml:space="preserve">Hébert SS, Wang WX, Zhu Q, Nelson PT. A study of small RNAs from cerebral neocortex of pathology-verified Alzheimer's disease, dementia with lewy bodies, hippocampal sclerosis, frontotemporal lobar dementia, and non-demented human controls. J Alzheimers Dis 2013;35(2):335-48. PMID: 23403535</t>
  </si>
  <si>
    <t xml:space="preserve">http://www.ncbi.nlm.nih.gov/geo/query/acc.cgi?acc=GSE46131</t>
  </si>
  <si>
    <t xml:space="preserve">GSE46579</t>
  </si>
  <si>
    <t xml:space="preserve">A blood based 12-miRNA signature of Alzheimer patients</t>
  </si>
  <si>
    <t xml:space="preserve">Blood</t>
  </si>
  <si>
    <t xml:space="preserve">RNA</t>
  </si>
  <si>
    <t xml:space="preserve">gene names not available</t>
  </si>
  <si>
    <t xml:space="preserve">Leidinger P, Backes C, Deutscher S, Schmitt K et al. A blood based 12-miRNA signature of Alzheimer disease patients. Genome Biol 2013 Jul 29;14(7):R78. PMID: 23895045</t>
  </si>
  <si>
    <t xml:space="preserve">http://www.ncbi.nlm.nih.gov/geo/query/acc.cgi?acc=GSE46579</t>
  </si>
  <si>
    <t xml:space="preserve">GSE48552</t>
  </si>
  <si>
    <t xml:space="preserve">Alteration of the microRNA network during the progression of Alzheimer’s disease</t>
  </si>
  <si>
    <t xml:space="preserve">Belgium</t>
  </si>
  <si>
    <t xml:space="preserve">Brain: Prefrontal cortex</t>
  </si>
  <si>
    <t xml:space="preserve">Stage</t>
  </si>
  <si>
    <t xml:space="preserve">early vs late stage AD; gene name not available</t>
  </si>
  <si>
    <t xml:space="preserve">Lau P, Bossers K, Janky R, Salta E et al. Alteration of the microRNA network during the progression of Alzheimer's disease. EMBO Mol Med 2013 Oct;5(10):1613-34. PMID: 24014289</t>
  </si>
  <si>
    <t xml:space="preserve">http://www.ncbi.nlm.nih.gov/geo/query/acc.cgi?acc=GSE48552</t>
  </si>
  <si>
    <t xml:space="preserve">GSE63501</t>
  </si>
  <si>
    <t xml:space="preserve">Dysregulation of microRNAs in neurodegeneration</t>
  </si>
  <si>
    <t xml:space="preserve">Brain</t>
  </si>
  <si>
    <t xml:space="preserve">6 Alzheimer disease, three tangle-predominant dementia and seven control brains.</t>
  </si>
  <si>
    <t xml:space="preserve">GPL16791</t>
  </si>
  <si>
    <t xml:space="preserve">Santa-Maria I, Alaniz ME, Renwick N, Cela C et al. Dysregulation of microRNA-219 promotes neurodegeneration through post-transcriptional regulation of tau. J Clin Invest 2015 Feb;125(2):681-6. PMID: 2557484</t>
  </si>
  <si>
    <t xml:space="preserve">http://www.ncbi.nlm.nih.gov/geo/query/acc.cgi?acc=GSE63501</t>
  </si>
  <si>
    <t xml:space="preserve">GSE85075</t>
  </si>
  <si>
    <t xml:space="preserve">Next-Generation Sequencing identified piRNA profiles in healthy and Alzheimer’s-affected human brain</t>
  </si>
  <si>
    <t xml:space="preserve">India</t>
  </si>
  <si>
    <t xml:space="preserve">GPL18573</t>
  </si>
  <si>
    <t xml:space="preserve">None </t>
  </si>
  <si>
    <t xml:space="preserve">https://www.ncbi.nlm.nih.gov/geo/query/acc.cgi?acc=GSE85075</t>
  </si>
  <si>
    <t xml:space="preserve">GSE12651</t>
  </si>
  <si>
    <t xml:space="preserve">The microRNAs hsa-miR-342 and -494 are upregulated in the brain of BSE-infected macaques</t>
  </si>
  <si>
    <t xml:space="preserve">Non-coding RNA profiling by array</t>
  </si>
  <si>
    <t xml:space="preserve">Does not contain Human SamplesAD samples</t>
  </si>
  <si>
    <t xml:space="preserve">GPL7206</t>
  </si>
  <si>
    <t xml:space="preserve">Montag J, Hitt R, Opitz L, Schulz-Schaeffer WJ et al. Upregulation of miRNA hsa-miR-342-3p in experimental and idiopathic prion disease. Mol Neurodegener 2009 Aug 27;4:36. PMID: 19712440</t>
  </si>
  <si>
    <t xml:space="preserve">https://www.ncbi.nlm.nih.gov/geo/query/acc.cgi?acc=GSE12651</t>
  </si>
  <si>
    <t xml:space="preserve">GSE48028</t>
  </si>
  <si>
    <t xml:space="preserve">Differentially expressed miRNAs between Alzheimer's disease and control mice's hippocampus</t>
  </si>
  <si>
    <t xml:space="preserve">China</t>
  </si>
  <si>
    <t xml:space="preserve">Disease State, genotype/ variation</t>
  </si>
  <si>
    <t xml:space="preserve">Mouse Samples</t>
  </si>
  <si>
    <t xml:space="preserve">GPL17300</t>
  </si>
  <si>
    <t xml:space="preserve">https://www.ncbi.nlm.nih.gov/geo/query/acc.cgi?acc=GSE48028</t>
  </si>
  <si>
    <t xml:space="preserve">GSE77667</t>
  </si>
  <si>
    <t xml:space="preserve">Expression miRNA data from human postmortem putamen samples measured using the NanoString nCounter platform</t>
  </si>
  <si>
    <t xml:space="preserve">Brain: putamen</t>
  </si>
  <si>
    <t xml:space="preserve">Additional neurological diagnosis, Age of onset, treatment, PMI, RIN</t>
  </si>
  <si>
    <t xml:space="preserve">uses Parkingson’s Disease patients; some have AD; does not have gene names</t>
  </si>
  <si>
    <t xml:space="preserve">GPL21437</t>
  </si>
  <si>
    <t xml:space="preserve">Nair VD, Ge Y. Alterations of miRNAs reveal a dysregulated molecular regulatory network in Parkinson's disease striatum. Neurosci Lett 2016 Aug 26;629:99-104. PMID: 27369327</t>
  </si>
  <si>
    <t xml:space="preserve">https://www.ncbi.nlm.nih.gov/geo/query/acc.cgi?acc=GSE77667</t>
  </si>
  <si>
    <t xml:space="preserve">GSE80696</t>
  </si>
  <si>
    <t xml:space="preserve">Differential transcriptome expression in human nucleus accumbens as a function of loneliness</t>
  </si>
  <si>
    <t xml:space="preserve">Brain: nucleus accumbens</t>
  </si>
  <si>
    <t xml:space="preserve">Loneliness group, loneliness score, global cognition at last visit, reagan ad score</t>
  </si>
  <si>
    <t xml:space="preserve">Some samples have AD; White, non-Hispanic samples; gene name not available</t>
  </si>
  <si>
    <t xml:space="preserve">GPL15314</t>
  </si>
  <si>
    <t xml:space="preserve">Canli T, Wen R, Wang X, Mikhailik A et al. Differential transcriptome expression in human nucleus accumbens as a function of loneliness. Mol Psychiatry 2016 Nov 1. PMID: 27801889</t>
  </si>
  <si>
    <t xml:space="preserve">https://www.ncbi.nlm.nih.gov/geo/query/acc.cgi?acc=GSE80696</t>
  </si>
  <si>
    <t xml:space="preserve">GSE57359</t>
  </si>
  <si>
    <t xml:space="preserve">Genome-wide profiling of the DNA methylation landscape at base-pair resolution in human neurological disorders (Bisulfite-Seq)</t>
  </si>
  <si>
    <t xml:space="preserve">Methylation profiling by high throughput sequencing</t>
  </si>
  <si>
    <t xml:space="preserve">Spain</t>
  </si>
  <si>
    <t xml:space="preserve">Contition, Tissue</t>
  </si>
  <si>
    <t xml:space="preserve">Also contains down syndrome, LBD, PD; gene names not available</t>
  </si>
  <si>
    <t xml:space="preserve">https://www.ncbi.nlm.nih.gov/geo/query/acc.cgi?acc=GSE57359</t>
  </si>
  <si>
    <t xml:space="preserve">GSE72782</t>
  </si>
  <si>
    <t xml:space="preserve">5-Hydroxymenthylation-associated Epigenetic Modifiers in Alzheimer's disease</t>
  </si>
  <si>
    <t xml:space="preserve">Bernstein AI, Lin Y, Street RC, Lin L et al. 5-Hydroxymethylation-associated epigenetic modifiers of Alzheimer's disease modulate Tau-induced neurotoxicity. Hum Mol Genet 2016 Apr 9. PMID: 27060332</t>
  </si>
  <si>
    <t xml:space="preserve">http://www.ncbi.nlm.nih.gov/geo/query/acc.cgi?acc=GSE72782</t>
  </si>
  <si>
    <t xml:space="preserve">GSE62003</t>
  </si>
  <si>
    <t xml:space="preserve">Blood methylomic signatures of pre-symptomatic dementia in elderly subjects with Type 2 Diabetes Mellitus</t>
  </si>
  <si>
    <t xml:space="preserve">Methylation profiling by genome tiling array</t>
  </si>
  <si>
    <t xml:space="preserve">UK</t>
  </si>
  <si>
    <t xml:space="preserve">Genomic</t>
  </si>
  <si>
    <t xml:space="preserve">gene names available</t>
  </si>
  <si>
    <t xml:space="preserve">GPL13534</t>
  </si>
  <si>
    <t xml:space="preserve">Lunnon K, Smith RG, Cooper I, Greenbaum L et al. Blood methylomic signatures of presymptomatic dementia in elderly subjects with type 2 diabetes mellitus. Neurobiol Aging 2015 Mar;36(3):1600.e1-4. PMID: 25585531</t>
  </si>
  <si>
    <t xml:space="preserve">http://www.ncbi.nlm.nih.gov/geo/query/acc.cgi?acc=GSE62003</t>
  </si>
  <si>
    <t xml:space="preserve">GSE67419</t>
  </si>
  <si>
    <t xml:space="preserve">Epigenome Analysis of Post-Mortem Human Temporal Pole Brain Tissue</t>
  </si>
  <si>
    <t xml:space="preserve">Brain: temporal pole</t>
  </si>
  <si>
    <t xml:space="preserve">AD cases are in stage ¾, 8 samples have dementia with lewy bodies; gene names available</t>
  </si>
  <si>
    <t xml:space="preserve">http://www.ncbi.nlm.nih.gov/geo/query/acc.cgi?acc=GSE67419</t>
  </si>
  <si>
    <t xml:space="preserve">GSE72778</t>
  </si>
  <si>
    <t xml:space="preserve">DNA methylation data from brain samples of human subjects with Huntington's disease</t>
  </si>
  <si>
    <t xml:space="preserve">Brain: frontal lobe, parietal lobe, occipital lobe, caudate nucleus, cingulate gyrus, cerebellum, hippocampus</t>
  </si>
  <si>
    <t xml:space="preserve">Brain Bank, PMI</t>
  </si>
  <si>
    <t xml:space="preserve">215 Huntington's disease, 125 Alzheimer's disease, and 135 control samples; unsure if AD samples also have HD; gene names available; genomic data not available</t>
  </si>
  <si>
    <t xml:space="preserve">Horvath S, Langfelder P, Kwak S, Aaronson J et al. Huntington's disease accelerates epigenetic aging of human brain and disrupts DNA methylation levels. Aging (Albany NY) 2016 Jul;8(7):1485-512. PMID: 27479945</t>
  </si>
  <si>
    <t xml:space="preserve">https://www.ncbi.nlm.nih.gov/geo/query/acc.cgi?acc=GSE72778</t>
  </si>
  <si>
    <t xml:space="preserve">GSE76105</t>
  </si>
  <si>
    <t xml:space="preserve">Genome-wide DNA methylation profiling in the superior temporal gyrus reveals epigenetic signatures associated with Alzheimer's disease</t>
  </si>
  <si>
    <t xml:space="preserve">Brain: Superior Temporal Gyrus</t>
  </si>
  <si>
    <t xml:space="preserve">Race, neuronal proportion</t>
  </si>
  <si>
    <t xml:space="preserve">Watson CT, Roussos P, Garg P, Ho DJ et al. Genome-wide DNA methylation profiling in the superior temporal gyrus reveals epigenetic signatures associated with Alzheimer's disease. Genome Med 2016 Jan 19;8(1):5. PMID: 26803900</t>
  </si>
  <si>
    <t xml:space="preserve">http://www.ncbi.nlm.nih.gov/geo/query/acc.cgi?acc=GSE76105</t>
  </si>
  <si>
    <t xml:space="preserve">GSE79144</t>
  </si>
  <si>
    <t xml:space="preserve">Mechanisms and disease associations of haplotype-dependent allele specific DNA methylation: Methylation array data for the identification of mQT</t>
  </si>
  <si>
    <t xml:space="preserve">T-cells, Brain-Temporal Cortex, neuron nuclei, glial nuclei, fetal placentas</t>
  </si>
  <si>
    <t xml:space="preserve">Tissue, disease state</t>
  </si>
  <si>
    <t xml:space="preserve">Some Samples are AD samples; gene names available</t>
  </si>
  <si>
    <t xml:space="preserve">Do C, Lang CF, Lin J, Darbary H et al. Mechanisms and Disease Associations of Haplotype-Dependent Allele-Specific DNA Methylation. Am J Hum Genet 2016 May 5;98(5):934-55. PMID: 27153397</t>
  </si>
  <si>
    <t xml:space="preserve">https://www.ncbi.nlm.nih.gov/geo/query/acc.cgi?acc=GSE79144</t>
  </si>
  <si>
    <t xml:space="preserve">GSE80970</t>
  </si>
  <si>
    <t xml:space="preserve">Cortical hypermethylation across an extended region spanning the HOXA gene cluster on chromosome 7 is robustly associated with Alzheimer's disease neuropathology</t>
  </si>
  <si>
    <t xml:space="preserve">Brain: prefrontal cortex &amp; superior temporal gyrus</t>
  </si>
  <si>
    <t xml:space="preserve">genomic</t>
  </si>
  <si>
    <t xml:space="preserve">Braak Stage</t>
  </si>
  <si>
    <t xml:space="preserve">GPL13534; gene names available</t>
  </si>
  <si>
    <t xml:space="preserve">http://www.ncbi.nlm.nih.gov/geo/query/acc.cgi?acc=GSE80970</t>
  </si>
  <si>
    <t xml:space="preserve">GSE28094</t>
  </si>
  <si>
    <t xml:space="preserve">A DNA Methylation Fingerprint of 1,628 Human Samples</t>
  </si>
  <si>
    <t xml:space="preserve">Methylation profiling by array</t>
  </si>
  <si>
    <t xml:space="preserve">Etnicity, Biomaterial</t>
  </si>
  <si>
    <t xml:space="preserve">Various types of disorders &amp; cancers, 22  AD brain tissue; 20 AD leukocyte tissue; 5 normal brain tissue</t>
  </si>
  <si>
    <t xml:space="preserve">GPL9183</t>
  </si>
  <si>
    <t xml:space="preserve">Fernandez AF, Assenov Y, Martin-Subero JI, Balint B et al. A DNA methylation fingerprint of 1628 human samples. Genome Res 2012 Feb;22(2):407-19. PMID: 21613409</t>
  </si>
  <si>
    <t xml:space="preserve">http://www.ncbi.nlm.nih.gov/geo/query/acc.cgi?acc=GSE28094</t>
  </si>
  <si>
    <t xml:space="preserve">GSE45775</t>
  </si>
  <si>
    <t xml:space="preserve">DNA methylation in Hippocampus across Alzheimer Braak Stages</t>
  </si>
  <si>
    <t xml:space="preserve">Brain: hippocampus</t>
  </si>
  <si>
    <t xml:space="preserve">GPL8490</t>
  </si>
  <si>
    <t xml:space="preserve">http://www.ncbi.nlm.nih.gov/geo/query/acc.cgi?acc=GSE45775</t>
  </si>
  <si>
    <t xml:space="preserve">GSE57360</t>
  </si>
  <si>
    <t xml:space="preserve">Genome-scale profiling of the DNA methylation landscape in human neurological disorders (BeadChip)</t>
  </si>
  <si>
    <t xml:space="preserve">Condition, Health state, Tissue</t>
  </si>
  <si>
    <t xml:space="preserve">Also contains down syndrome, LBD, PD; gene names available</t>
  </si>
  <si>
    <t xml:space="preserve">https://www.ncbi.nlm.nih.gov/geo/query/acc.cgi?acc=GSE57360</t>
  </si>
  <si>
    <t xml:space="preserve">GSE59685</t>
  </si>
  <si>
    <t xml:space="preserve">Cross-tissue methylomic profiling implicates cortical deregulation of ANK1 in Alzheimer’s disease neuropathology</t>
  </si>
  <si>
    <t xml:space="preserve">Brain: Entorhinal cortex, Superior Temporal Gyrus, Prefrontal cortex, Cerebellum; Blood</t>
  </si>
  <si>
    <t xml:space="preserve">Braak Stage,</t>
  </si>
  <si>
    <t xml:space="preserve">Blood &amp; brain age are different; gene names available; genomic data not available</t>
  </si>
  <si>
    <t xml:space="preserve">Lunnon K, Smith R, Hannon E, De Jager PL et al. Methylomic profiling implicates cortical deregulation of ANK1 in Alzheimer's disease. Nat Neurosci 2014 Sep;17(9):1164-70. PMID: 25129077</t>
  </si>
  <si>
    <t xml:space="preserve">http://www.ncbi.nlm.nih.gov/geo/query/acc.cgi?acc=GSE59685</t>
  </si>
  <si>
    <t xml:space="preserve">GSE61242</t>
  </si>
  <si>
    <t xml:space="preserve">Epigenetic assimilation in the aging human brain</t>
  </si>
  <si>
    <t xml:space="preserve">Canada</t>
  </si>
  <si>
    <t xml:space="preserve">Brain: Frontal cortex, Cerebellum; Buccal tissue</t>
  </si>
  <si>
    <t xml:space="preserve">Disease Status</t>
  </si>
  <si>
    <t xml:space="preserve">GPL2040</t>
  </si>
  <si>
    <t xml:space="preserve">Oh G, Ebrahimi S, Wang SC, Cortese R et al. Epigenetic assimilation in the aging human brain. Genome Biol 2016 Apr 28;17:76. PMID: 27122015</t>
  </si>
  <si>
    <t xml:space="preserve">http://www.ncbi.nlm.nih.gov/geo/query/acc.cgi?acc=GSE61242</t>
  </si>
  <si>
    <t xml:space="preserve">GSE72538</t>
  </si>
  <si>
    <t xml:space="preserve">Amyloid protein-mediated differential DNA methylation status regulates gene expression in Alzheimer’s disease model cell line.</t>
  </si>
  <si>
    <t xml:space="preserve">South Korea</t>
  </si>
  <si>
    <t xml:space="preserve">Neuroglioma</t>
  </si>
  <si>
    <t xml:space="preserve">Cell line</t>
  </si>
  <si>
    <t xml:space="preserve">Sung HY, Choi EN, Ahn Jo S, Oh S et al. Amyloid protein-mediated differential DNA methylation status regulates gene expression in Alzheimer's disease model cell line. Biochem Biophys Res Commun 2011 Nov 4;414(4):700-5. PMID: 22001921</t>
  </si>
  <si>
    <t xml:space="preserve">https://www.ncbi.nlm.nih.gov/geo/query/acc.cgi?acc=GSE72538</t>
  </si>
  <si>
    <t xml:space="preserve">GSE74486</t>
  </si>
  <si>
    <t xml:space="preserve">Trans-effects of chromosome aneuploidies on DNA methylation patterns: DNA methylation analysis of Down syndrome in human brain tissues and cells</t>
  </si>
  <si>
    <t xml:space="preserve">Brain; T-cells</t>
  </si>
  <si>
    <t xml:space="preserve">Developmental Stage, Cell type, Disease State</t>
  </si>
  <si>
    <t xml:space="preserve">Contains some AD; gene names available</t>
  </si>
  <si>
    <t xml:space="preserve">Mendioroz M, Do C, Jiang X, Liu C et al. Trans effects of chromosome aneuploidies on DNA methylation patterns in human Down syndrome and mouse models. Genome Biol 2015 Nov 25;16:263. PMID: 2660755</t>
  </si>
  <si>
    <t xml:space="preserve">https://www.ncbi.nlm.nih.gov/geo/query/acc.cgi?acc=GSE74486</t>
  </si>
  <si>
    <t xml:space="preserve">GSE28379</t>
  </si>
  <si>
    <t xml:space="preserve">GDS4141</t>
  </si>
  <si>
    <t xml:space="preserve">Gene expression profiles of familial Alzheimer's disease with presenilin 2 mutation patient-specific induced pluripotent stem cells</t>
  </si>
  <si>
    <t xml:space="preserve">Expression profiling by array</t>
  </si>
  <si>
    <t xml:space="preserve">Japan</t>
  </si>
  <si>
    <t xml:space="preserve">Fibroblasts &amp; iPSC</t>
  </si>
  <si>
    <t xml:space="preserve">cell line, cell type, siRNA</t>
  </si>
  <si>
    <t xml:space="preserve">cell line</t>
  </si>
  <si>
    <t xml:space="preserve">GPL570</t>
  </si>
  <si>
    <t xml:space="preserve">Yagi T, Ito D, Okada Y, Akamatsu W et al. Modeling familial Alzheimer's disease with induced pluripotent stem cells. Hum Mol Genet 2011 Dec 1;20(23):4530-9. PMID: 21900357</t>
  </si>
  <si>
    <t xml:space="preserve">https://www.ncbi.nlm.nih.gov/geo/query/acc.cgi?acc=GSE28379</t>
  </si>
  <si>
    <t xml:space="preserve">GSE33528</t>
  </si>
  <si>
    <t xml:space="preserve">Genome-wide survey of large rare copy number variations in Alzheimer’s disease among Caribbean Hispanics</t>
  </si>
  <si>
    <t xml:space="preserve">Genome variation profiling by SNP array</t>
  </si>
  <si>
    <t xml:space="preserve">qc status, disease status</t>
  </si>
  <si>
    <t xml:space="preserve">Subjects have Caribbean Hispanic ancestry</t>
  </si>
  <si>
    <t xml:space="preserve">GPL14932</t>
  </si>
  <si>
    <t xml:space="preserve">Ghani M, Pinto D, Lee JH, Grinberg Y et al. Genome-wide survey of large rare copy number variants in Alzheimer's disease among Caribbean hispanics. G3 (Bethesda) 2012 Jan;2(1):71-8. PMID: 22384383</t>
  </si>
  <si>
    <t xml:space="preserve">https://www.ncbi.nlm.nih.gov/geo/query/acc.cgi?acc=GSE33528</t>
  </si>
  <si>
    <t xml:space="preserve">GSE61769</t>
  </si>
  <si>
    <t xml:space="preserve">SNP genotyping data from human iPSCs and human fibroblast cells</t>
  </si>
  <si>
    <t xml:space="preserve">iPSC</t>
  </si>
  <si>
    <t xml:space="preserve">GPL6801</t>
  </si>
  <si>
    <t xml:space="preserve">https://www.ncbi.nlm.nih.gov/geo/query/acc.cgi?acc=GSE61769</t>
  </si>
  <si>
    <t xml:space="preserve">GSE79254</t>
  </si>
  <si>
    <t xml:space="preserve">Mechanisms and disease associations of haplotype-dependent allele specific DNA methylation: genotyping data for the identification of mQTL</t>
  </si>
  <si>
    <t xml:space="preserve">Various sources</t>
  </si>
  <si>
    <t xml:space="preserve">54 T cells, 47 brains (temporal cortex) and 37 fetal placentas; contains AD samples</t>
  </si>
  <si>
    <t xml:space="preserve">GPL18952</t>
  </si>
  <si>
    <t xml:space="preserve">http://www.ncbi.nlm.nih.gov/geo/query/acc.cgi?acc=GSE79254</t>
  </si>
  <si>
    <t xml:space="preserve">GSE28450</t>
  </si>
  <si>
    <t xml:space="preserve">aCGH analysis of familial Alzheimer’s disease with presenilin 2 mutation patient-specific induced pluripotent stem cells</t>
  </si>
  <si>
    <t xml:space="preserve">Genome variation profiling by genome tiling array</t>
  </si>
  <si>
    <t xml:space="preserve">cell type, genotype/ variation</t>
  </si>
  <si>
    <t xml:space="preserve">Primary fibroblast with PSEN2 mutation &amp; undifferentiated PS2-1 &amp; PS2-2 iPSC</t>
  </si>
  <si>
    <t xml:space="preserve">GPL10123</t>
  </si>
  <si>
    <t xml:space="preserve">http://www.ncbi.nlm.nih.gov/geo/query/acc.cgi?acc=GSE28450</t>
  </si>
  <si>
    <t xml:space="preserve">GSE49160</t>
  </si>
  <si>
    <t xml:space="preserve">Increased contribution of non-reference alleles in mitochondrial DNA (mtDNA) of Alzheimer's disease (AD) patients</t>
  </si>
  <si>
    <t xml:space="preserve">Italy</t>
  </si>
  <si>
    <t xml:space="preserve">IADL, MMSE</t>
  </si>
  <si>
    <t xml:space="preserve">GPL10983</t>
  </si>
  <si>
    <t xml:space="preserve">Tiziana Casoli, Giuseppina Di Stefano, Liana Spazzafumo, Marta Balietti, Belinda Giorgetti, Cinzia Giuli, Demetrio Postacchini, Patrizia Fattoretti, Fiorenzo Conti. Contribution of non-reference alleles in mtDNA of Alzheimer’nts. Ann Clin Transl Neurol. 11 Mar 2014. doi: 10.1002/acn3.42</t>
  </si>
  <si>
    <t xml:space="preserve">http://www.ncbi.nlm.nih.gov/geo/query/acc.cgi?acc=GSE49160</t>
  </si>
  <si>
    <t xml:space="preserve">GSE17312</t>
  </si>
  <si>
    <t xml:space="preserve">BI Human Reference Epigenome Mapping Project: ChIP-Seq in human subject</t>
  </si>
  <si>
    <t xml:space="preserve">Genome binding/occupancy profiling by high throughput sequencing
Expression profiling by array</t>
  </si>
  <si>
    <t xml:space="preserve">Does not specify AD samples</t>
  </si>
  <si>
    <t xml:space="preserve">GPL570, GPL9115, GPL10999</t>
  </si>
  <si>
    <t xml:space="preserve">Bernstein BE, Stamatoyannopoulos JA, Costello JF, Ren B et al. The NIH Roadmap Epigenomics Mapping Consortium. Nat Biotechnol 2010 Oct;28(10):1045-8. PMID: 20944595</t>
  </si>
  <si>
    <t xml:space="preserve">https://www.ncbi.nlm.nih.gov/geo/query/acc.cgi?acc=GSE17312</t>
  </si>
  <si>
    <t xml:space="preserve">GSE19465</t>
  </si>
  <si>
    <t xml:space="preserve">Genome binding/occupancy profiling by high throughput sequencing</t>
  </si>
  <si>
    <t xml:space="preserve">AD not listednot listed</t>
  </si>
  <si>
    <t xml:space="preserve">GPL9115, GPL10999</t>
  </si>
  <si>
    <t xml:space="preserve">https://www.ncbi.nlm.nih.gov/geo/query/acc.cgi?acc=GSE19465</t>
  </si>
  <si>
    <t xml:space="preserve">GSE15309</t>
  </si>
  <si>
    <t xml:space="preserve">Cancer Genome Anatomy Project (CGAP) Human SAGE</t>
  </si>
  <si>
    <t xml:space="preserve">Expression profiling by SAGE</t>
  </si>
  <si>
    <t xml:space="preserve">organ/tissue, Cell type</t>
  </si>
  <si>
    <t xml:space="preserve">GPL4; GPL1485</t>
  </si>
  <si>
    <t xml:space="preserve">Riggins GJ, Strausberg RL. Genome and genetic resources from the Cancer Genome Anatomy Project. Hum Mol Genet 2001 Apr;10(7):663-7. PMID: 11257097; Boon K, Osorio EC, Greenhut SF, Schaefer CF et al. An anatomy of normal and malignant gene expression. Proc Natl Acad Sci U S A 2002 Aug 20;99(17):11287-92. PMID: 12119410</t>
  </si>
  <si>
    <t xml:space="preserve">https://www.ncbi.nlm.nih.gov/geo/query/acc.cgi?acc=GSE15309</t>
  </si>
  <si>
    <t xml:space="preserve">GSE5281</t>
  </si>
  <si>
    <t xml:space="preserve">Alzheimer's disease and the normal aged brain (steph-affy-human-433773)</t>
  </si>
  <si>
    <t xml:space="preserve">Brain: entorhinal cortex,  hippocampus, medial temporal gyrus, posterior cingulate, superior frontal gyrus, primary visual cortex.</t>
  </si>
  <si>
    <t xml:space="preserve">ethnicity, genetic variation</t>
  </si>
  <si>
    <r>
      <rPr>
        <sz val="10"/>
        <rFont val="Arial"/>
        <family val="2"/>
        <charset val="1"/>
      </rPr>
      <t xml:space="preserve">Liang WS, Dunckley T, Beach TG, Grover A et al. Gene expression profiles in anatomically and functionally distinct regions of the normal aged human brain. Physiol Genomics 2007 Feb 12;28(3):311-22. PMID: 17077275; </t>
    </r>
    <r>
      <rPr>
        <b val="true"/>
        <sz val="10"/>
        <rFont val="Arial"/>
        <family val="2"/>
        <charset val="1"/>
      </rPr>
      <t xml:space="preserve">Liang WS, Reiman EM, Valla J, Dunckley T et al. Alzheimer's disease is associated with reduced expression of energy metabolism genes in posterior cingulate neurons. Proc Natl Acad Sci U S A 2008 Mar 18;105(11):4441-6. PMID: 18332434</t>
    </r>
  </si>
  <si>
    <t xml:space="preserve">http://www.ncbi.nlm.nih.gov/geo/query/acc.cgi?acc=GSE5281</t>
  </si>
  <si>
    <t xml:space="preserve">GSE6677</t>
  </si>
  <si>
    <t xml:space="preserve">A SAGE approach to discovery of apolipoprotein E4 allele-specific genes involved in increased risk in Alzheimer disease</t>
  </si>
  <si>
    <t xml:space="preserve">includes patients with APOE3/3, APOE3/4, APOE4/4; no gene names included </t>
  </si>
  <si>
    <t xml:space="preserve">Xu PT, Li YJ, Qin XJ, Kroner C et al. A SAGE study of apolipoprotein E3/3, E3/4 and E4/4 allele-specific gene expression in hippocampus in Alzheimer disease. Mol Cell Neurosci 2007 Nov;36(3):313-31. PMID: 17822919; Li YJ, Xu P, Qin X, Schmechel DE et al. A comparative analysis of the information content in long and short SAGE libraries. BMC Bioinformatics 2006 Nov 16;7:504. PMID: 17109755</t>
  </si>
  <si>
    <t xml:space="preserve">http://www.ncbi.nlm.nih.gov/geo/query/acc.cgi?acc=GSE6677</t>
  </si>
  <si>
    <t xml:space="preserve">GSE90828</t>
  </si>
  <si>
    <t xml:space="preserve">Plasma microRNA biomarker detection for mild cognitive impairment using differential correlation analysis</t>
  </si>
  <si>
    <t xml:space="preserve">Expression profiling by RT-PCR</t>
  </si>
  <si>
    <t xml:space="preserve">GPL22741</t>
  </si>
  <si>
    <t xml:space="preserve">Kayano M, Higaki S, Satoh JI, Matsumoto K et al. Plasma microRNA biomarker detection for mild cognitive impairment using differential correlation analysis. Biomark Res 2016 Dec 12;4:22. PMID: 27999671</t>
  </si>
  <si>
    <t xml:space="preserve">https://www.ncbi.nlm.nih.gov/geo/query/acc.cgi?acc=GSE90828</t>
  </si>
  <si>
    <t xml:space="preserve">GS89189</t>
  </si>
  <si>
    <t xml:space="preserve">Generation of human microglia-like cells to study neurological disease</t>
  </si>
  <si>
    <t xml:space="preserve">Expression profiling by high throughput sequencing</t>
  </si>
  <si>
    <t xml:space="preserve">GPL167891</t>
  </si>
  <si>
    <t xml:space="preserve">https://www.ncbi.nlm.nih.gov/geo/query/acc.cgi?acc=GSM2360252</t>
  </si>
  <si>
    <t xml:space="preserve">GSE53695</t>
  </si>
  <si>
    <t xml:space="preserve">nELAVL HITS-CLIP in Alzheimer's Disease patients</t>
  </si>
  <si>
    <t xml:space="preserve">Brain: dorsolateral prefontal cortex</t>
  </si>
  <si>
    <t xml:space="preserve">GPL10999, GPL15520, GPL16791</t>
  </si>
  <si>
    <t xml:space="preserve">Scheckel C, Drapeau E, Frias MA, Park CY et al. Regulatory consequences of neuronal ELAV-like protein binding to coding and non-coding RNAs in human brain. Elife 2016 Feb 19;5. PMID: 26894958</t>
  </si>
  <si>
    <t xml:space="preserve">http://www.ncbi.nlm.nih.gov/geo/query/acc.cgi?acc=GSE53695</t>
  </si>
  <si>
    <t xml:space="preserve">GSE53697</t>
  </si>
  <si>
    <t xml:space="preserve">RNAseq in Alzheimer's Disease patients</t>
  </si>
  <si>
    <t xml:space="preserve">http://www.ncbi.nlm.nih.gov/geo/query/acc.cgi?acc=GSE53697</t>
  </si>
  <si>
    <t xml:space="preserve">GSE57152</t>
  </si>
  <si>
    <t xml:space="preserve">Alternative poly(A) in Alzheimer's disase</t>
  </si>
  <si>
    <t xml:space="preserve">Israel</t>
  </si>
  <si>
    <t xml:space="preserve">GPL16288</t>
  </si>
  <si>
    <t xml:space="preserve">https://www.ncbi.nlm.nih.gov/geo/query/acc.cgi?acc=GSE57152</t>
  </si>
  <si>
    <t xml:space="preserve">GSE67333</t>
  </si>
  <si>
    <t xml:space="preserve">Transcriptomics profiling of Alzheimer’s disease reveal novel molecular targets</t>
  </si>
  <si>
    <t xml:space="preserve">05/55/17</t>
  </si>
  <si>
    <t xml:space="preserve">Brain: Hippocampus</t>
  </si>
  <si>
    <t xml:space="preserve">Braak Stage, APOE status</t>
  </si>
  <si>
    <t xml:space="preserve">Magistri M, Velmeshev D, Makhmutova M, Faghihi MA. Transcriptomics Profiling of Alzheimer's Disease Reveal Neurovascular Defects, Altered Amyloid-β Homeostasis, and Deregulated Expression of Long Noncoding RNAs. J Alzheimers Dis 2015;48(3):647-65. PMID: 26402107</t>
  </si>
  <si>
    <t xml:space="preserve">http://www.ncbi.nlm.nih.gov/geo/query/acc.cgi?acc=GSE67333</t>
  </si>
  <si>
    <t xml:space="preserve">GSE68987</t>
  </si>
  <si>
    <t xml:space="preserve">RNA sequencing analysis of miR-603 overexpression</t>
  </si>
  <si>
    <t xml:space="preserve">Cell Line</t>
  </si>
  <si>
    <t xml:space="preserve">GPL17303</t>
  </si>
  <si>
    <t xml:space="preserve">https://www.ncbi.nlm.nih.gov/geo/query/acc.cgi?acc=GSE68987</t>
  </si>
  <si>
    <t xml:space="preserve">GSE85839</t>
  </si>
  <si>
    <t xml:space="preserve">Efficient derivation of microglia-like cells from human pluripotent stem cells</t>
  </si>
  <si>
    <t xml:space="preserve">Microglia from pluripotent stem cells</t>
  </si>
  <si>
    <t xml:space="preserve">Muffat J, Li Y, Yuan B, Mitalipova M et al. Efficient derivation of microglia-like cells from human pluripotent stem cells. Nat Med 2016 Nov;22(11):1358-1367. PMID: 27668937</t>
  </si>
  <si>
    <t xml:space="preserve">https://www.ncbi.nlm.nih.gov/geo/query/acc.cgi?acc=GSE85839</t>
  </si>
  <si>
    <t xml:space="preserve">GSE16759</t>
  </si>
  <si>
    <t xml:space="preserve">mRNA and miRNA expression in parietal lobe cortex in Alzheimer's disease</t>
  </si>
  <si>
    <t xml:space="preserve">Expression profiling by array; Non-coding RNA profiling by array</t>
  </si>
  <si>
    <t xml:space="preserve">Brain: Parietal lobe</t>
  </si>
  <si>
    <t xml:space="preserve">Post-mortem interval</t>
  </si>
  <si>
    <t xml:space="preserve">GPL570; GPL8757</t>
  </si>
  <si>
    <t xml:space="preserve">Nunez-Iglesias J, Liu CC, Morgan TE, Finch CE et al. Joint genome-wide profiling of miRNA and mRNA expression in Alzheimer's disease cortex reveals altered miRNA regulation. PLoS One 2010 Feb 1;5(2):e8898. PMID: 20126538</t>
  </si>
  <si>
    <t xml:space="preserve">http://www.ncbi.nlm.nih.gov/geo/query/acc.cgi?acc=GSE16759</t>
  </si>
  <si>
    <t xml:space="preserve">GSE10702 </t>
  </si>
  <si>
    <t xml:space="preserve">Microarray analysis of gene expression profiles in human neuroblastoma cells exposed to Amyloid beta-Zn and Amyloid beta-Cu complexes</t>
  </si>
  <si>
    <t xml:space="preserve">cell line, treatment</t>
  </si>
  <si>
    <t xml:space="preserve">GPL10702</t>
  </si>
  <si>
    <t xml:space="preserve">Gatta V, Drago D, Fincati K, Valenti MT et al. Microarray analysis on human neuroblastoma cells exposed to aluminum, β(1-42)-amyloid or the β(1-42)-amyloid aluminum complex. PLoS One 2011 Jan 27;6(1):e15965. PMID: 21298039</t>
  </si>
  <si>
    <t xml:space="preserve">https://www.ncbi.nlm.nih.gov/geo/query/acc.cgi?acc=GSE37661</t>
  </si>
  <si>
    <t xml:space="preserve">GSE12685</t>
  </si>
  <si>
    <t xml:space="preserve">Expression of mRNAs Regulating Synaptic Function and Neuroplasticity in Incipient AD</t>
  </si>
  <si>
    <t xml:space="preserve">Brain: Frontal cortex synaptoneurosome</t>
  </si>
  <si>
    <t xml:space="preserve">incipient AD samples</t>
  </si>
  <si>
    <t xml:space="preserve">GPL96</t>
  </si>
  <si>
    <t xml:space="preserve">Williams C, Mehrian Shai R, Wu Y, Hsu YH et al. Transcriptome analysis of synaptoneurosomes identifies neuroplasticity genes overexpressed in incipient Alzheimer's disease. PLoS One 2009;4(3):e4936. PMID: 19295912</t>
  </si>
  <si>
    <t xml:space="preserve">http://www.ncbi.nlm.nih.gov/geo/query/acc.cgi?acc=GSE12685</t>
  </si>
  <si>
    <t xml:space="preserve">GSE1297</t>
  </si>
  <si>
    <t xml:space="preserve">GDS810</t>
  </si>
  <si>
    <t xml:space="preserve">Incipient Alzheimer's Disease: Microarray Correlation Analyses</t>
  </si>
  <si>
    <t xml:space="preserve">Incipient, Moderate, Severe, Control</t>
  </si>
  <si>
    <t xml:space="preserve">Blalock EM, Geddes JW, Chen KC, Porter NM et al. Incipient Alzheimer's disease: microarray correlation analyses reveal major transcriptional and tumor suppressor responses. Proc Natl Acad Sci U S A 2004 Feb 17;101(7):2173-8. PMID: 14769913</t>
  </si>
  <si>
    <t xml:space="preserve">http://www.ncbi.nlm.nih.gov/geo/query/acc.cgi?acc=GSE1297</t>
  </si>
  <si>
    <t xml:space="preserve">http://www.ncbi.nlm.nih.gov/sites/GDSbrowser/?acc=GDS810</t>
  </si>
  <si>
    <t xml:space="preserve">GSE13214</t>
  </si>
  <si>
    <t xml:space="preserve">Evaluation of gene expression profile in postmortem brain with Alzheimer´s disease-type neuropathological changes</t>
  </si>
  <si>
    <t xml:space="preserve">Brazil</t>
  </si>
  <si>
    <t xml:space="preserve">Brain: hippocampus &amp; Frontal Cortex</t>
  </si>
  <si>
    <t xml:space="preserve">Braak, CERAD, CDR</t>
  </si>
  <si>
    <t xml:space="preserve">9 definitive AD/ 5 pathologic AD/ 9 other dementias/ 9 control subjects; Control Contains 15 cell lines </t>
  </si>
  <si>
    <t xml:space="preserve">GPL1930</t>
  </si>
  <si>
    <t xml:space="preserve">Silva AR, Grinberg LT, Farfel JM, Diniz BS et al. Transcriptional alterations related to neuropathology and clinical manifestation of Alzheimer's disease. PLoS One 2012;7(11):e48751. PMID: 23144955</t>
  </si>
  <si>
    <t xml:space="preserve">GSE14429</t>
  </si>
  <si>
    <t xml:space="preserve">Alteration of gene expression profile in HEK293 cells treated with proteasome inhibitor epoxomicin</t>
  </si>
  <si>
    <t xml:space="preserve">Embryonic kidney cells</t>
  </si>
  <si>
    <t xml:space="preserve">Does not contain AD samples</t>
  </si>
  <si>
    <t xml:space="preserve">Chang AH, Jeong J, Levine RL. Iron regulatory protein 2 turnover through a nonproteasomal pathway. J Biol Chem 2011 Jul 8;286(27):23698-707. PMID: 21558272</t>
  </si>
  <si>
    <t xml:space="preserve">https://www.ncbi.nlm.nih.gov/geo/query/acc.cgi?acc=GSE14429</t>
  </si>
  <si>
    <t xml:space="preserve">GSE15222</t>
  </si>
  <si>
    <t xml:space="preserve">Genetic control of human brain transcript expression in Alzheimer’s disease.</t>
  </si>
  <si>
    <t xml:space="preserve">Brain: temporal cortex</t>
  </si>
  <si>
    <t xml:space="preserve">Race, post mortem interval</t>
  </si>
  <si>
    <t xml:space="preserve">GPL2700</t>
  </si>
  <si>
    <t xml:space="preserve">Webster JA, Gibbs JR, Clarke J, Ray M et al. Genetic control of human brain transcript expression in Alzheimer disease. Am J Hum Genet 2009 Apr;84(4):445-58. PMID: 19361613</t>
  </si>
  <si>
    <t xml:space="preserve">http://www.ncbi.nlm.nih.gov/geo/query/acc.cgi?acc=GSE15222</t>
  </si>
  <si>
    <t xml:space="preserve">GSE18309</t>
  </si>
  <si>
    <t xml:space="preserve">Transcriptomes in Peripheral Blood Mononuclear Cells of Dementia and Alzheimer Patients</t>
  </si>
  <si>
    <t xml:space="preserve">Taiwan</t>
  </si>
  <si>
    <t xml:space="preserve">disease status, race/ethnicity</t>
  </si>
  <si>
    <t xml:space="preserve">3 MCI samples</t>
  </si>
  <si>
    <t xml:space="preserve">https://www.ncbi.nlm.nih.gov/geo/query/acc.cgi?acc=GSE18309</t>
  </si>
  <si>
    <t xml:space="preserve">GSE20163</t>
  </si>
  <si>
    <t xml:space="preserve">Systematic meta-analysis and replication of genome-wide expression studies of Parkinson's disease: 2</t>
  </si>
  <si>
    <t xml:space="preserve">Brain: Substantia nigra</t>
  </si>
  <si>
    <t xml:space="preserve">Zheng B, Liao Z, Locascio JJ, Lesniak KA et al. PGC-1α, a potential therapeutic target for early intervention in Parkinson's disease. Sci Transl Med 2010 Oct 6;2(52):52ra73. PMID: 20926834</t>
  </si>
  <si>
    <t xml:space="preserve">https://www.ncbi.nlm.nih.gov/geo/query/acc.cgi?acc=GSE20163</t>
  </si>
  <si>
    <t xml:space="preserve">GSE20164</t>
  </si>
  <si>
    <t xml:space="preserve">Systematic meta-analysis and replication of genome-wide expression studies of Parkinson's disease: 3</t>
  </si>
  <si>
    <t xml:space="preserve">Zheng B, Liao Z, Locascio JJ, Lesniak KA et al. PGC-1α, a potential therapeutic target for early intervention in Parkinson's disease. Sci Transl Med 2010 Oct 6;2(52):52ra73</t>
  </si>
  <si>
    <t xml:space="preserve">https://www.ncbi.nlm.nih.gov/geo/query/acc.cgi?acc=GSE20164</t>
  </si>
  <si>
    <t xml:space="preserve">GSE21450</t>
  </si>
  <si>
    <t xml:space="preserve">Dysregulated expression and alternative splicing of genes controlling neuritogenesis and axon guidance revealed by exon-sensitive microarrays in models of neurodegeneration</t>
  </si>
  <si>
    <t xml:space="preserve">Neuroblastoma</t>
  </si>
  <si>
    <t xml:space="preserve">GPL5175</t>
  </si>
  <si>
    <t xml:space="preserve">Lenzken SC, Romeo V, Zolezzi F, Cordero F et al. Mutant SOD1 and mitochondrial damage alter expression and splicing of genes controlling neuritogenesis in models of neurodegeneration. Hum Mutat 2011 Feb;32(2):168-82. PMID: 21120952</t>
  </si>
  <si>
    <t xml:space="preserve">https://www.ncbi.nlm.nih.gov/geo/query/acc.cgi?acc=GSE21450</t>
  </si>
  <si>
    <t xml:space="preserve">GSE21779</t>
  </si>
  <si>
    <t xml:space="preserve">GDS4128</t>
  </si>
  <si>
    <t xml:space="preserve">Gene expression data from temporal cortex of young adult, old and AD-like Microcebus murinus</t>
  </si>
  <si>
    <t xml:space="preserve">France</t>
  </si>
  <si>
    <t xml:space="preserve">Tissue, age category</t>
  </si>
  <si>
    <t xml:space="preserve">Uses Mice</t>
  </si>
  <si>
    <t xml:space="preserve">Abdel Rassoul R, Alves S, Pantesco V, De Vos J et al. Distinct transcriptome expression of the temporal cortex of the primate Microcebus murinus during brain aging versus Alzheimer's disease-like pathology. PLoS One 2010 Sep 16;5(9). PMID: 20862281</t>
  </si>
  <si>
    <t xml:space="preserve">https://www.ncbi.nlm.nih.gov/geo/query/acc.cgi?acc=GSE21779</t>
  </si>
  <si>
    <t xml:space="preserve">GSE23000</t>
  </si>
  <si>
    <t xml:space="preserve">Microarray analysis of human neuroblastoma cells exposed to aluminum, B-amyloid or the B-amyloid aluminum complex</t>
  </si>
  <si>
    <t xml:space="preserve">Neuronal Cell lines</t>
  </si>
  <si>
    <t xml:space="preserve">Cell line, treatment</t>
  </si>
  <si>
    <t xml:space="preserve">https://www.ncbi.nlm.nih.gov/geo/query/acc.cgi?acc=GSE23000</t>
  </si>
  <si>
    <t xml:space="preserve">GSE23290</t>
  </si>
  <si>
    <t xml:space="preserve">Microarray expression analysis in idiopathic and LRRK2-associated Parkinson's disease</t>
  </si>
  <si>
    <t xml:space="preserve">Brain: Pputamen</t>
  </si>
  <si>
    <t xml:space="preserve">neuropathological diagnosis, family history of PD, age of onset, age of death, PMI, I-dopa treatment, dopamine antagonist treatment, I-dopa response, dyskinesia, motor fluctuations, cogntive impairment, hallucinations</t>
  </si>
  <si>
    <t xml:space="preserve">4 samples AD related pathology; gene names difficult to extract</t>
  </si>
  <si>
    <t xml:space="preserve">Botta-Orfila T, Tolosa E, Gelpi E, Sànchez-Pla A et al. Microarray expression analysis in idiopathic and LRRK2-associated Parkinson's disease. Neurobiol Dis 2012 Jan;45(1):462-8. PMID: 21946334</t>
  </si>
  <si>
    <t xml:space="preserve">https://www.ncbi.nlm.nih.gov/geo/query/acc.cgi?acc=GSE23290</t>
  </si>
  <si>
    <t xml:space="preserve">GSE24345</t>
  </si>
  <si>
    <t xml:space="preserve">UC San Diego_Friedmann_Kang_Human fibroblast knockdown</t>
  </si>
  <si>
    <t xml:space="preserve">neuroblastoma cells</t>
  </si>
  <si>
    <t xml:space="preserve">GPL6884</t>
  </si>
  <si>
    <t xml:space="preserve">Kang TH, Guibinga GH, Jinnah HA, Friedmann T. HPRT deficiency coordinately dysregulates canonical Wnt and presenilin-1 signaling: a neuro-developmental regulatory role for a housekeeping gene? PLoS One 2011 Jan 28;6(1):e16572. PMID: 21305049</t>
  </si>
  <si>
    <t xml:space="preserve">https://www.ncbi.nlm.nih.gov/geo/query/acc.cgi?acc=GSE24345</t>
  </si>
  <si>
    <t xml:space="preserve">GSE25496</t>
  </si>
  <si>
    <t xml:space="preserve">Transcriptome analysis of the Nasu-Hakola disease brain</t>
  </si>
  <si>
    <t xml:space="preserve">Brain: frozen frontal lobe</t>
  </si>
  <si>
    <t xml:space="preserve">Ethnic Group, cause of death</t>
  </si>
  <si>
    <t xml:space="preserve">GPL6244</t>
  </si>
  <si>
    <t xml:space="preserve">Numasawa Y, Yamaura C, Ishihara S, Shintani S et al. Nasu-Hakola disease with a splicing mutation of TREM2 in a Japanese family. Eur J Neurol 2011 Sep;18(9):1179-83. PMID: 21834902</t>
  </si>
  <si>
    <t xml:space="preserve">https://www.ncbi.nlm.nih.gov/geo/query/acc.cgi?acc=GSE25496</t>
  </si>
  <si>
    <t xml:space="preserve">GSE26927</t>
  </si>
  <si>
    <t xml:space="preserve">Common neuroinflammatory pathways in neurodegenerative diseases.</t>
  </si>
  <si>
    <t xml:space="preserve">Brain: Entorhinal cortex</t>
  </si>
  <si>
    <t xml:space="preserve">7 AD control &amp; 11 AD disease; aslo includes ALS, HD, MS, PD, and Schizophrenia control &amp; disease samples</t>
  </si>
  <si>
    <t xml:space="preserve">GPL6255</t>
  </si>
  <si>
    <t xml:space="preserve">Durrenberger PF, Fernando FS, Magliozzi R, Kashefi SN et al. Selection of novel reference genes for use in the human central nervous system: a BrainNet Europe Study. Acta Neuropathol 2012 Dec;124(6):893-903. PMID: 22864814; Durrenberger PF, Fernando FS, Kashefi SN, Bonnert TP et al. Common mechanisms in neurodegeneration and neuroinflammation: a BrainNet Europe gene expression microarray study. J Neural Transm (Vienna) 2015 Jul;122(7):1055-68. PMID: 25119539</t>
  </si>
  <si>
    <t xml:space="preserve">http://www.ncbi.nlm.nih.gov/geo/query/acc.cgi?acc=GSE26927</t>
  </si>
  <si>
    <t xml:space="preserve">GSE26972</t>
  </si>
  <si>
    <t xml:space="preserve">Expression data from non-demented controls (NDCs) and Alzheimer's disease (AD) patients</t>
  </si>
  <si>
    <t xml:space="preserve">All female, cannot determine gene name</t>
  </si>
  <si>
    <t xml:space="preserve">GPL5188</t>
  </si>
  <si>
    <t xml:space="preserve">Berson A, Barbash S, Shaltiel G, Goll Y et al. Cholinergic-associated loss of hnRNP-A/B in Alzheimer's disease impairs cortical splicing and cognitive function in mice. EMBO Mol Med 2012 Aug;4(8):730-42. PMID: 22628224</t>
  </si>
  <si>
    <t xml:space="preserve">http://www.ncbi.nlm.nih.gov/geo/query/acc.cgi?acc=GSE26972</t>
  </si>
  <si>
    <t xml:space="preserve">GSE28146</t>
  </si>
  <si>
    <t xml:space="preserve">GDS4136</t>
  </si>
  <si>
    <t xml:space="preserve">Alzheimer's disease at various stages of severity</t>
  </si>
  <si>
    <t xml:space="preserve">Blalock EM, Buechel HM, Popovic J, Geddes JW et al. Microarray analyses of laser-captured hippocampus reveal distinct gray and white matter signatures associated with incipient Alzheimer's disease. J Chem Neuroanat 2011 Oct;42(2):118-26. PMID: 21756998</t>
  </si>
  <si>
    <t xml:space="preserve">http://www.ncbi.nlm.nih.gov/geo/query/acc.cgi?acc=GSE28146</t>
  </si>
  <si>
    <t xml:space="preserve">http://www.ncbi.nlm.nih.gov/sites/GDSbrowser</t>
  </si>
  <si>
    <t xml:space="preserve">GSE29378</t>
  </si>
  <si>
    <t xml:space="preserve">Genes and Pathways Underlying Regional and Cell Type Changes in Alzheimer's Disease</t>
  </si>
  <si>
    <t xml:space="preserve">Braak Stage, Plaques score</t>
  </si>
  <si>
    <t xml:space="preserve">GPL6947</t>
  </si>
  <si>
    <t xml:space="preserve">Miller JA, Woltjer RL, Goodenbour JM, Horvath S et al. Genes and pathways underlying regional and cell type changes in Alzheimer's disease. Genome Med 2013;5(5):48. PMID: 23705665</t>
  </si>
  <si>
    <t xml:space="preserve">http://www.ncbi.nlm.nih.gov/geo/query/acc.cgi?acc=GSE29378</t>
  </si>
  <si>
    <t xml:space="preserve">GSE29652</t>
  </si>
  <si>
    <t xml:space="preserve">GDS4135</t>
  </si>
  <si>
    <t xml:space="preserve">Postmortem temporal cortex from Medical Research Council Cognitive Function and Ageing Study (MRC-CFAS) cohort: astrocytes</t>
  </si>
  <si>
    <t xml:space="preserve">Brain: temportal cortex</t>
  </si>
  <si>
    <t xml:space="preserve">Simpson JE, Ince PG, Shaw PJ, Heath PR et al. Microarray analysis of the astrocyte transcriptome in the aging brain: relationship to Alzheimer's pathology and APOE genotype. Neurobiol Aging 2011 Oct;32(10):1795-807. PMID: 21705112</t>
  </si>
  <si>
    <t xml:space="preserve">http://www.ncbi.nlm.nih.gov/geo/query/acc.cgi?acc=GSE29652</t>
  </si>
  <si>
    <t xml:space="preserve">http://www.ncbi.nlm.nih.gov/sites/GDSbrowser?acc=GDS4135</t>
  </si>
  <si>
    <t xml:space="preserve">GSE29680</t>
  </si>
  <si>
    <t xml:space="preserve">Effects of DHA-rich n-3 fatty acid supplementation on gene expression in blood mononuclear leukocytes: the OmegAD study</t>
  </si>
  <si>
    <t xml:space="preserve">Sweden</t>
  </si>
  <si>
    <t xml:space="preserve">Blood: mononuclear cells</t>
  </si>
  <si>
    <t xml:space="preserve">Treatment</t>
  </si>
  <si>
    <t xml:space="preserve">Before &amp; 6 months after n-3 fatty acid supplementation</t>
  </si>
  <si>
    <t xml:space="preserve">GPL201</t>
  </si>
  <si>
    <t xml:space="preserve">Vedin I, Cederholm T, Freund-Levi Y, Basun H et al. Effects of DHA-rich n-3 fatty acid supplementation on gene expression in blood mononuclear leukocytes: the OmegAD study. PLoS One 2012;7(4):e35425. PMID: 22545106</t>
  </si>
  <si>
    <t xml:space="preserve">http://www.ncbi.nlm.nih.gov/geo/query/acc.cgi?acc=GSE29680</t>
  </si>
  <si>
    <t xml:space="preserve">GSE30643</t>
  </si>
  <si>
    <t xml:space="preserve">Expression data from parietal cortex of G114V genetic Creutzfeldt-Jakob disease patient</t>
  </si>
  <si>
    <t xml:space="preserve">Brain: Parietal Cortex</t>
  </si>
  <si>
    <t xml:space="preserve">Genotype</t>
  </si>
  <si>
    <t xml:space="preserve">Does not have AD sample; 47-year-old Han-Chinese woman with CJD &amp; commercial normal human parietal cortex total RNA (Clontech) pooled from four male/female aged 35-89 control</t>
  </si>
  <si>
    <t xml:space="preserve">https://www.ncbi.nlm.nih.gov/geo/query/acc.cgi?acc=GSE30643</t>
  </si>
  <si>
    <t xml:space="preserve">GSE30945</t>
  </si>
  <si>
    <t xml:space="preserve">The use of non-amplified RNA samples for gene expression analysis by sensitive microarray.</t>
  </si>
  <si>
    <t xml:space="preserve">?</t>
  </si>
  <si>
    <t xml:space="preserve">Brain: amplified &amp; non amplified</t>
  </si>
  <si>
    <t xml:space="preserve">Need to look at amplification process</t>
  </si>
  <si>
    <t xml:space="preserve">GPL5639</t>
  </si>
  <si>
    <t xml:space="preserve">https://www.ncbi.nlm.nih.gov/geo/query/acc.cgi?acc=GSE30945</t>
  </si>
  <si>
    <t xml:space="preserve">GSE31163</t>
  </si>
  <si>
    <t xml:space="preserve">Human induced pluripotent stem cells derived from a sporadic Alzheimer's disease patient</t>
  </si>
  <si>
    <t xml:space="preserve">Australia</t>
  </si>
  <si>
    <t xml:space="preserve">http://www.ncbi.nlm.nih.gov/geo/query/acc.cgi?acc=GSE31163</t>
  </si>
  <si>
    <t xml:space="preserve">GSE32645</t>
  </si>
  <si>
    <t xml:space="preserve">The unique molecular signature of cortical tissue injury in Multiple Sclerosis</t>
  </si>
  <si>
    <t xml:space="preserve">Austria</t>
  </si>
  <si>
    <t xml:space="preserve">Brain: cortex</t>
  </si>
  <si>
    <t xml:space="preserve">Only 3 AD samples</t>
  </si>
  <si>
    <t xml:space="preserve">GPL4133</t>
  </si>
  <si>
    <t xml:space="preserve">Fischer MT, Wimmer I, Höftberger R, Gerlach S et al. Disease-specific molecular events in cortical multiple sclerosis lesions. Brain 2013 Jun;136(Pt 6):1799-815. PMID: 23687122</t>
  </si>
  <si>
    <t xml:space="preserve">http://www.ncbi.nlm.nih.gov/geo/query/acc.cgi?acc=GSE32645</t>
  </si>
  <si>
    <t xml:space="preserve">GSE33000</t>
  </si>
  <si>
    <t xml:space="preserve">Gene expression profiles of human prefrontal cortex brain tissues</t>
  </si>
  <si>
    <t xml:space="preserve">total AD patients not available on accession; Huntington's Disease samples included in dataset; Caucasian ancestry</t>
  </si>
  <si>
    <t xml:space="preserve">GPl4372</t>
  </si>
  <si>
    <t xml:space="preserve">Narayanan M, Huynh JL, Wang K, Yang X et al. Common dysregulation network in the human prefrontal cortex underlies two neurodegenerative diseases. Mol Syst Biol 2014 Jul 30;10:743. PMID: 2508049</t>
  </si>
  <si>
    <t xml:space="preserve">http://www.ncbi.nlm.nih.gov/geo/query/acc.cgi?acc=GSE33000</t>
  </si>
  <si>
    <t xml:space="preserve">GSE33500</t>
  </si>
  <si>
    <t xml:space="preserve">Gene expression profile of THP-1 monocytes following knockdown of DAP12, a causative gene for Nasu-Hakola disease</t>
  </si>
  <si>
    <t xml:space="preserve">Satoh J, Shimamura Y, Tabunoki H. Gene expression profile of THP-1 monocytes following knockdown of DAP12, a causative gene for Nasu-Hakola disease. Cell Mol Neurobiol 2012 Apr;32(3):337-43. PMID: 22080356</t>
  </si>
  <si>
    <t xml:space="preserve">https://www.ncbi.nlm.nih.gov/geo/query/acc.cgi?acc=GSE33500</t>
  </si>
  <si>
    <t xml:space="preserve">GSE33503</t>
  </si>
  <si>
    <t xml:space="preserve">GDS4137</t>
  </si>
  <si>
    <t xml:space="preserve">Gene expression profile of DAP12 knockdown THP-1 cells following exposure to phorbol 12-myristate 13-acetate</t>
  </si>
  <si>
    <t xml:space="preserve">https://www.ncbi.nlm.nih.gov/geo/query/acc.cgi?acc=GSE33503</t>
  </si>
  <si>
    <t xml:space="preserve">GSE34879</t>
  </si>
  <si>
    <t xml:space="preserve">Probing sporadic and familial Alzheimer?s disease using induced pluripotent stem cells.</t>
  </si>
  <si>
    <t xml:space="preserve">iPSCs, fetal tissue</t>
  </si>
  <si>
    <t xml:space="preserve">contains iPSC from nondemented controls, AD patients &amp; fetal tissue</t>
  </si>
  <si>
    <t xml:space="preserve">GPL10558</t>
  </si>
  <si>
    <t xml:space="preserve">Israel MA, Yuan SH, Bardy C, Reyna SM et al. Probing sporadic and familial Alzheimer's disease using induced pluripotent stem cells. Nature 2012 Jan 25;482(7384):216-20. PMID: 22278060</t>
  </si>
  <si>
    <t xml:space="preserve">http://www.ncbi.nlm.nih.gov/geo/query/acc.cgi?acc=GSE34879</t>
  </si>
  <si>
    <t xml:space="preserve">GSE36980</t>
  </si>
  <si>
    <t xml:space="preserve">GDS4758</t>
  </si>
  <si>
    <t xml:space="preserve">Expression data from post mortem Alzheimer's disease brains</t>
  </si>
  <si>
    <t xml:space="preserve">Brain: Hippocampus, Temporal cortex, Frontal cortex</t>
  </si>
  <si>
    <t xml:space="preserve">Difficult to obtain gene names</t>
  </si>
  <si>
    <t xml:space="preserve">Hokama M, Oka S, Leon J, Ninomiya T et al. Altered expression of diabetes-related genes in Alzheimer's disease brains: the Hisayama study. Cereb Cortex 2014 Sep;24(9):2476-88. PMID: 23595620</t>
  </si>
  <si>
    <t xml:space="preserve">http://www.ncbi.nlm.nih.gov/geo/query/acc.cgi?acc=GSE36980</t>
  </si>
  <si>
    <t xml:space="preserve">http://www.ncbi.nlm.nih.gov/sites/GDSbrowser?acc=GDS4758</t>
  </si>
  <si>
    <t xml:space="preserve">GSE37257</t>
  </si>
  <si>
    <t xml:space="preserve">EpCAM knock-down in FaDu head and neck carcinoma cells</t>
  </si>
  <si>
    <t xml:space="preserve">https://www.ncbi.nlm.nih.gov/geo/query/acc.cgi?acc=GSE37257</t>
  </si>
  <si>
    <t xml:space="preserve">GSE37263</t>
  </si>
  <si>
    <t xml:space="preserve">Genome-wide profiling of altered gene expression in the neocortex of Alzheimer's disease (gene level)</t>
  </si>
  <si>
    <t xml:space="preserve">Singapore</t>
  </si>
  <si>
    <t xml:space="preserve">Brain: neocortex</t>
  </si>
  <si>
    <t xml:space="preserve">Tan MG, Chua WT, Esiri MM, Smith AD et al. Genome wide profiling of altered gene expression in the neocortex of Alzheimer's disease. J Neurosci Res 2010 May 1;88(6):1157-69. PMID: 19937809</t>
  </si>
  <si>
    <t xml:space="preserve">http://www.ncbi.nlm.nih.gov/geo/query/acc.cgi?acc=GSE37263</t>
  </si>
  <si>
    <t xml:space="preserve">GSE37264</t>
  </si>
  <si>
    <t xml:space="preserve">Genome-wide profiling of altered gene expression in the neocortex ofAlzheimer's disease (exon level)</t>
  </si>
  <si>
    <t xml:space="preserve">Mitchell K.P. Lai, Margaret M. Esiri, Michelle G.K. Tan. Genome-wide profiling of alternative splicing in Alzheimer's disease. Genomics Data 2 (2014) 290-292. DOI: http://dx.doi.org/10.1016/j.gdata.2014.09.002</t>
  </si>
  <si>
    <t xml:space="preserve">http://www.ncbi.nlm.nih.gov/geo/query/acc.cgi?acc=GSE37264</t>
  </si>
  <si>
    <t xml:space="preserve">GSE39420</t>
  </si>
  <si>
    <t xml:space="preserve">Gene expression profile of sporadic and PSEN1 early-onset Alzheimer's Disease</t>
  </si>
  <si>
    <t xml:space="preserve">Brain: posterior cingulate at thalamus level</t>
  </si>
  <si>
    <t xml:space="preserve">Braak Stage, Post-mortem interval, APOE status, PSEN1 status</t>
  </si>
  <si>
    <t xml:space="preserve">7 Early-onset Alzheimer's disease (AD) patients/ 7 early-onset AD genetically determined by a mutation in PSEN1 gene/ 7 Control; difficult to extract gene name</t>
  </si>
  <si>
    <t xml:space="preserve">GPL11532</t>
  </si>
  <si>
    <t xml:space="preserve">Antonell A, Lladó A, Altirriba J, Botta-Orfila T et al. A preliminary study of the whole-genome expression profile of sporadic and monogenic early-onset Alzheimer's disease. Neurobiol Aging 2013 Jul;34(7):1772-8. PMID: 23369545</t>
  </si>
  <si>
    <t xml:space="preserve">http://www.ncbi.nlm.nih.gov/geo/query/acc.cgi?acc=GSE39420</t>
  </si>
  <si>
    <t xml:space="preserve">GSE4097</t>
  </si>
  <si>
    <t xml:space="preserve">GDS1979</t>
  </si>
  <si>
    <t xml:space="preserve">Amyloid precursor protein intracellular domain effect on neural cells</t>
  </si>
  <si>
    <t xml:space="preserve">Müller T, Concannon CG, Ward MW, Walsh CM et al. Modulation of gene expression and cytoskeletal dynamics by the amyloid precursor protein intracellular domain (AICD). Mol Biol Cell 2007 Jan;18(1):201-10. PMID: 17093061</t>
  </si>
  <si>
    <t xml:space="preserve">http://www.ncbi.nlm.nih.gov/geo/query/acc.cgi?acc=GSE4097</t>
  </si>
  <si>
    <t xml:space="preserve">http://www.ncbi.nlm.nih.gov/sites/GDSbrowser?acc=GDS1979</t>
  </si>
  <si>
    <t xml:space="preserve">GSE41868</t>
  </si>
  <si>
    <t xml:space="preserve">Genome-wide analysis of mRNA levels in response to a Pin1 knock-down</t>
  </si>
  <si>
    <t xml:space="preserve">GPL16221</t>
  </si>
  <si>
    <t xml:space="preserve">Krishnan N, Titus MA, Thapar R. The prolyl isomerase pin1 regulates mRNA levels of genes with short half-lives by targeting specific RNA binding proteins. PLoS One 2014;9(1):e85427. PMID: 24416409</t>
  </si>
  <si>
    <t xml:space="preserve">https://www.ncbi.nlm.nih.gov/geo/query/acc.cgi?acc=GSE41868</t>
  </si>
  <si>
    <t xml:space="preserve">GSE4226</t>
  </si>
  <si>
    <t xml:space="preserve">GDS2601</t>
  </si>
  <si>
    <t xml:space="preserve">Alzheimer blood mononuclear cells</t>
  </si>
  <si>
    <t xml:space="preserve">normal elderly control (NEC) and Alzheimer disease (AD) subjects. Targets from biological replicates of female (n=7) and male (n=7) NEC and female (n=7) and male (n=7)</t>
  </si>
  <si>
    <t xml:space="preserve">GPL1211</t>
  </si>
  <si>
    <t xml:space="preserve">Maes OC, Xu S, Yu B, Chertkow HM et al. Transcriptional profiling of Alzheimer blood mononuclear cells by microarray. Neurobiol Aging 2007 Dec;28(12):1795-809. PMID: 16979800; Maes OC, Schipper HM, Chertkow HM, Wang E. Methodology for discovery of Alzheimer's disease blood-based biomarkers. J Gerontol A Biol Sci Med Sci 2009 Jun;64(6):636-45. PMID: 19366883</t>
  </si>
  <si>
    <t xml:space="preserve">http://www.ncbi.nlm.nih.gov/geo/query/acc.cgi?acc=GSE4226</t>
  </si>
  <si>
    <t xml:space="preserve">http://www.ncbi.nlm.nih.gov/sites/GDSbrowser?acc=GDS2601</t>
  </si>
  <si>
    <t xml:space="preserve">GSE4227</t>
  </si>
  <si>
    <t xml:space="preserve">GSTM3 single nucleotide polymorphism (rs7483) associated with peripheral BMC expression in Alzheimer disease</t>
  </si>
  <si>
    <t xml:space="preserve">Maes OC, Schipper HM, Chong G, Chertkow HM et al. A GSTM3 polymorphism associated with an etiopathogenetic mechanism in Alzheimer disease. Neurobiol Aging 2010 Jan;31(1):34-45. PMID: 18423940; Maes OC, Schipper HM, Chertkow HM, Wang E. Methodology for discovery of Alzheimer's disease blood-based biomarkers. J Gerontol A Biol Sci Med Sci 2009 Jun;64(6):636-45. PMID: 19366883</t>
  </si>
  <si>
    <t xml:space="preserve">http://www.ncbi.nlm.nih.gov/geo/query/acc.cgi?acc=GSE4227</t>
  </si>
  <si>
    <t xml:space="preserve">GSE4229</t>
  </si>
  <si>
    <t xml:space="preserve">Alzheimer disease diagnostic prediction using peripheral BMC gene expression</t>
  </si>
  <si>
    <t xml:space="preserve">Maes OC, Schipper HM, Chertkow HM, Wang E. Methodology for discovery of Alzheimer's disease blood-based biomarkers. J Gerontol A Biol Sci Med Sci 2009 Jun;64(6):636-45. PMID: 19366883</t>
  </si>
  <si>
    <t xml:space="preserve">http://www.ncbi.nlm.nih.gov/geo/query/acc.cgi?acc=GSE4229</t>
  </si>
  <si>
    <t xml:space="preserve">GSE42492</t>
  </si>
  <si>
    <t xml:space="preserve">Induced pluripotent stem cell-derived neurons from a sporadic Alzheimer disease donor as a model for investigating disease mechanisms</t>
  </si>
  <si>
    <t xml:space="preserve">Fibroblasts, iPSC, &amp; hESCs</t>
  </si>
  <si>
    <t xml:space="preserve">Cell line, from 81 y.o. woman</t>
  </si>
  <si>
    <t xml:space="preserve">GPL6883</t>
  </si>
  <si>
    <t xml:space="preserve">Hossini AM, Megges M, Prigione A, Lichtner B et al. Induced pluripotent stem cell-derived neuronal cells from a sporadic Alzheimer's disease donor as a model for investigating AD-associated gene regulatory networks. BMC Genomics 2015 Feb 14;16:84. PMID: 25765079</t>
  </si>
  <si>
    <t xml:space="preserve">http://www.ncbi.nlm.nih.gov/geo/query/acc.cgi?acc=GSE42492</t>
  </si>
  <si>
    <t xml:space="preserve">GSE43326</t>
  </si>
  <si>
    <t xml:space="preserve">Gene expression data from iPSC-derived neural cells, comparison between APP wild and E693delta mutation</t>
  </si>
  <si>
    <t xml:space="preserve">Kondo T, Asai M, Tsukita K, Kutoku Y et al. Modeling Alzheimer's disease with iPSCs reveals stress phenotypes associated with intracellular Aβ and differential drug responsiveness. Cell Stem Cell 2013 Apr 4;12(4):487-96. PMID: 23434393</t>
  </si>
  <si>
    <t xml:space="preserve">https://www.ncbi.nlm.nih.gov/geo/query/acc.cgi?acc=GSE43326</t>
  </si>
  <si>
    <t xml:space="preserve">GSE44768</t>
  </si>
  <si>
    <t xml:space="preserve">Multi-tissue gene expression profiles of human brain (CR)</t>
  </si>
  <si>
    <t xml:space="preserve">Brain: dorsolateral prefrontal cortex, visual cortex, cerebellum</t>
  </si>
  <si>
    <t xml:space="preserve">Late-Onset Alzheimer/ Control</t>
  </si>
  <si>
    <t xml:space="preserve">GPL4372</t>
  </si>
  <si>
    <t xml:space="preserve">Zhang B, Gaiteri C, Bodea LG, Wang Z et al. Integrated systems approach identifies genetic nodes and networks in late-onset Alzheimer's disease. Cell 2013 Apr 25;153(3):707-20. PMID: 23622250</t>
  </si>
  <si>
    <t xml:space="preserve">http://www.ncbi.nlm.nih.gov/geo/query/acc.cgi?acc=GSE44768</t>
  </si>
  <si>
    <t xml:space="preserve">GSE44770</t>
  </si>
  <si>
    <t xml:space="preserve">Multi-tissue gene expression profiles of human brain (PFC)</t>
  </si>
  <si>
    <t xml:space="preserve">http://www.ncbi.nlm.nih.gov/geo/query/acc.cgi?acc=GSE44770</t>
  </si>
  <si>
    <t xml:space="preserve">GSE44771</t>
  </si>
  <si>
    <t xml:space="preserve">Multi-tissue gene expression profiles of human brain (VC)</t>
  </si>
  <si>
    <t xml:space="preserve">http://www.ncbi.nlm.nih.gov/geo/query/acc.cgi?acc=GSE44771</t>
  </si>
  <si>
    <t xml:space="preserve">GSE44805</t>
  </si>
  <si>
    <t xml:space="preserve">Capturing the biological impact of the melanoma susceptibility genes CDKN2A and MC1R in cocultured keratinocytes and melanocytes</t>
  </si>
  <si>
    <t xml:space="preserve">Skin</t>
  </si>
  <si>
    <t xml:space="preserve">Disease State, Melanoma, CDKN2A mutant, MC1R variant, Genotype</t>
  </si>
  <si>
    <t xml:space="preserve">GPL6480</t>
  </si>
  <si>
    <t xml:space="preserve">Puig-Butille JA, Escámez MJ, Garcia-Garcia F, Tell-Marti G et al. Capturing the biological impact of CDKN2A and MC1R genes as an early predisposing event in melanoma and non melanoma skin cancer. Oncotarget 2014 Mar 30;5(6):1439-51. PMID: 24742402</t>
  </si>
  <si>
    <t xml:space="preserve">https://www.ncbi.nlm.nih.gov/geo/query/acc.cgi?acc=GSE44805</t>
  </si>
  <si>
    <t xml:space="preserve">GSE45596</t>
  </si>
  <si>
    <t xml:space="preserve">Brain microvessel: Alzheimer disease vs normal</t>
  </si>
  <si>
    <t xml:space="preserve">Brain: microvessel</t>
  </si>
  <si>
    <t xml:space="preserve">Cannot distinguish between control &amp; AD samples</t>
  </si>
  <si>
    <t xml:space="preserve">Blalock EM, Geddes JW, Chen KC, Porter NM et al. Incipient Alzheimer's disease: microarray correlation analyses reveal major transcriptional and tumor suppressor responses. Proc Natl Acad Sci U S A 2004 Feb 17;101(7):2173-8. PMID: 14769913</t>
  </si>
  <si>
    <t xml:space="preserve">https://www.ncbi.nlm.nih.gov/geo/query/acc.cgi?acc=GSE45596</t>
  </si>
  <si>
    <t xml:space="preserve">GSE4757</t>
  </si>
  <si>
    <t xml:space="preserve">GDS2795</t>
  </si>
  <si>
    <t xml:space="preserve">Alzheimer's disease: neurofibrillary tangles</t>
  </si>
  <si>
    <t xml:space="preserve">Dunckley T, Beach TG, Ramsey KE, Grover A et al. Gene expression correlates of neurofibrillary tangles in Alzheimer's disease. Neurobiol Aging 2006 Oct;27(10):1359-71. PMID: 16242812</t>
  </si>
  <si>
    <t xml:space="preserve">https://www.ncbi.nlm.nih.gov/geo/query/acc.cgi?acc=GSE4757</t>
  </si>
  <si>
    <t xml:space="preserve">http://www.ncbi.nlm.nih.gov/sites/GDSbrowser?acc=GDS2795</t>
  </si>
  <si>
    <t xml:space="preserve">GSE48350</t>
  </si>
  <si>
    <t xml:space="preserve">Alzheimer's Disease Dataset</t>
  </si>
  <si>
    <t xml:space="preserve">Brain: hippocampus, entorhinal cortex, superior frontal cortex, post-central gyrus</t>
  </si>
  <si>
    <t xml:space="preserve">Berchtold NC, Cribbs DH, Coleman PD, Rogers J et al. Gene expression changes in the course of normal brain aging are sexually dimorphic. Proc Natl Acad Sci U S A 2008 Oct 7;105(40):15605-10. PMID: 18832152, Berchtold NC, Coleman PD, Cribbs DH, Rogers J et al. Synaptic genes are extensively downregulated across multiple brain regions in normal human aging and Alzheimer's disease. Neurobiol Aging 2013 Jun;34(6):1653-61. PMID: 23273601, Cribbs DH, Berchtold NC, Perreau V, Coleman PD et al. Extensive innate immune gene activation accompanies brain aging, increasing vulnerability to cognitive decline and neurodegeneration: a microarray study. J Neuroinflammation 2012 Jul 23;9:179. PMID: 22824372, Astarita G, Jung KM, Berchtold NC, Nguyen VQ et al. Deficient liver biosynthesis of docosahexaenoic acid correlates with cognitive impairment in Alzheimer's disease. PLoS One 2010 Sep 8;5(9):e12538. PMID: 20838618, Blair LJ, Nordhues BA, Hill SE, Scaglione KM et al. Accelerated neurodegeneration through chaperone-mediated oligomerization of tau. J Clin Invest 2013 Oct;123(10):4158-69. PMID: 23999428, Sárvári M, Hrabovszky E, Kalló I, Solymosi N et al. Menopause leads to elevated expression of macrophage-associated genes in the aging frontal cortex: rat and human studies identify strikingly similar changes. J Neuroinflammation 2012 Dec 3;9:264. PMID: 23206327</t>
  </si>
  <si>
    <t xml:space="preserve">http://www.ncbi.nlm.nih.gov/geo/query/acc.cgi?acc=GSE48350</t>
  </si>
  <si>
    <t xml:space="preserve">GSE50586</t>
  </si>
  <si>
    <t xml:space="preserve">Distinct DNA methylation patterns of cognitive impairment and Trisomy 21 in Down Syndrome</t>
  </si>
  <si>
    <t xml:space="preserve">Buccal epithelial cells</t>
  </si>
  <si>
    <t xml:space="preserve">Down Syndrome Status, brief Praxis score</t>
  </si>
  <si>
    <t xml:space="preserve">Does not contain AD samples; targeted analysis of the APP gene revealed weak evidence for epigenetic impacts related to the AD phenotype.</t>
  </si>
  <si>
    <t xml:space="preserve">Jones MJ, Farré P, McEwen LM, Macisaac JL et al. Distinct DNA methylation patterns of cognitive impairment and trisomy 21 in Down syndrome. BMC Med Genomics 2013 Dec 27;6:58. PMID: 24373378</t>
  </si>
  <si>
    <t xml:space="preserve">https://www.ncbi.nlm.nih.gov/geo/query/acc.cgi?acc=GSE50586</t>
  </si>
  <si>
    <t xml:space="preserve">GSE53890</t>
  </si>
  <si>
    <t xml:space="preserve">REST and Stress Resistance in Aging and Alzheimer’s Disease</t>
  </si>
  <si>
    <t xml:space="preserve">does not indicate who has AD</t>
  </si>
  <si>
    <t xml:space="preserve">Lu T, Aron L, Zullo J, Pan Y et al. REST and stress resistance in ageing and Alzheimer's disease. Nature 2014 Mar 27;507(7493):448-54. PMID: 24670762</t>
  </si>
  <si>
    <t xml:space="preserve">http://www.ncbi.nlm.nih.gov/geo/query/acc.cgi?acc=GSE53890</t>
  </si>
  <si>
    <t xml:space="preserve">GSE54765</t>
  </si>
  <si>
    <t xml:space="preserve">1,25-dihydroxyvitamin D3 triggers an anti-inflammatory response in brain pericyte</t>
  </si>
  <si>
    <t xml:space="preserve">Brain pericytes</t>
  </si>
  <si>
    <t xml:space="preserve">https://www.ncbi.nlm.nih.gov/geo/query/acc.cgi?acc=GSE54765</t>
  </si>
  <si>
    <t xml:space="preserve">GSE55173</t>
  </si>
  <si>
    <t xml:space="preserve">A Human Model of Cerebral Amyloid Angiopathy Using Neural Crest-Derived Vascular Smooth Muscle Cells</t>
  </si>
  <si>
    <t xml:space="preserve">Pluripotent Stem Cells</t>
  </si>
  <si>
    <t xml:space="preserve">GPL10904</t>
  </si>
  <si>
    <t xml:space="preserve">Cheung C, Goh YT, Zhang J, Wu C et al. Modeling cerebrovascular pathophysiology in amyloid-β metabolism using neural-crest-derived smooth muscle cells. Cell Rep 2014 Oct 9;9(1):391-401. PMID: 25284792</t>
  </si>
  <si>
    <t xml:space="preserve">https://www.ncbi.nlm.nih.gov/geo/query/acc.cgi?acc=GSE55173</t>
  </si>
  <si>
    <t xml:space="preserve">GSE56899</t>
  </si>
  <si>
    <t xml:space="preserve">GDS5088</t>
  </si>
  <si>
    <t xml:space="preserve">First, second and third trimester pregnancy: maternal cell-free plasma</t>
  </si>
  <si>
    <t xml:space="preserve">Trimester 1, 2, 3, Postpartum</t>
  </si>
  <si>
    <t xml:space="preserve">AD not distiguished from healthy non pregnant</t>
  </si>
  <si>
    <t xml:space="preserve">Koh W, Pan W, Gawad C, Fan HC et al. Noninvasive in vivo monitoring of tissue-specific global gene expression in humans. Proc Natl Acad Sci U S A 2014 May 20;111(20):7361-6. PMID: 24799715</t>
  </si>
  <si>
    <t xml:space="preserve">http://www.ncbi.nlm.nih.gov/geo/query/acc.cgi?acc=GSE56899</t>
  </si>
  <si>
    <t xml:space="preserve">http://www.ncbi.nlm.nih.gov/sites/GDSbrowser?acc=GDS5088</t>
  </si>
  <si>
    <t xml:space="preserve">GSE58348</t>
  </si>
  <si>
    <t xml:space="preserve">Human leukocytes from 6 volunteers before and 2h after pectin capsules consumption (I)</t>
  </si>
  <si>
    <t xml:space="preserve">Russia</t>
  </si>
  <si>
    <t xml:space="preserve">Agent</t>
  </si>
  <si>
    <t xml:space="preserve">Shindyapina AV, Petrunia IV, Komarova TV, Sheshukova EV et al. Dietary methanol regulates human gene activity. PLoS One 2014;9(7):e102837. PMID: 25033451</t>
  </si>
  <si>
    <t xml:space="preserve">https://www.ncbi.nlm.nih.gov/geo/query/acc.cgi?acc=GSE58348</t>
  </si>
  <si>
    <t xml:space="preserve">GSE58349</t>
  </si>
  <si>
    <t xml:space="preserve">Human leukocytes from 6 volunteers before and 2h after pectin capsules consumption (II)</t>
  </si>
  <si>
    <t xml:space="preserve">https://www.ncbi.nlm.nih.gov/geo/query/acc.cgi?acc=GSE58349</t>
  </si>
  <si>
    <t xml:space="preserve">GSE58364</t>
  </si>
  <si>
    <t xml:space="preserve">Human leukocytes from 6 volunteers before and 2h after pectin capsules consumption (IV)</t>
  </si>
  <si>
    <t xml:space="preserve">https://www.ncbi.nlm.nih.gov/geo/query/acc.cgi?acc=GSE58364</t>
  </si>
  <si>
    <t xml:space="preserve">GSE61196</t>
  </si>
  <si>
    <t xml:space="preserve">Gene expression and functional annotation of choroid plexus epithelium failure in Alzheimer disease</t>
  </si>
  <si>
    <t xml:space="preserve">Netherlands</t>
  </si>
  <si>
    <t xml:space="preserve">Brain: choroid plexus epithelium</t>
  </si>
  <si>
    <t xml:space="preserve">7 replicates of human CPE-Braak-0 (healthy) samples from 7 different donors/ 7 replicates of human CPE-Braak-3 from 7 different donors/ 7 replicates of human CPE-Braak-6 from 7 different donors</t>
  </si>
  <si>
    <t xml:space="preserve">http://www.ncbi.nlm.nih.gov/geo/query/acc.cgi?acc=GSE61196</t>
  </si>
  <si>
    <t xml:space="preserve">GSE6276</t>
  </si>
  <si>
    <t xml:space="preserve">Rogae-affy-human-323460</t>
  </si>
  <si>
    <t xml:space="preserve">Does not contain AD samples; suggested the role of PSENs in pathway related- to cholesterol -regulated signalling (Grigorenko et al, 2004, PNAS).</t>
  </si>
  <si>
    <t xml:space="preserve">https://www.ncbi.nlm.nih.gov/geo/query/acc.cgi?acc=GSE6276</t>
  </si>
  <si>
    <t xml:space="preserve">GSE63060</t>
  </si>
  <si>
    <t xml:space="preserve">Alzheimer, MCI and control samples from AddneuroMed Cohort (batch 1)</t>
  </si>
  <si>
    <t xml:space="preserve">Ethnicity</t>
  </si>
  <si>
    <t xml:space="preserve">Alzheimer/ Mild Congitive Impairment/ Control</t>
  </si>
  <si>
    <t xml:space="preserve">Sood S, Gallagher IJ, Lunnon K, Rullman E et al. A novel multi-tissue RNA diagnostic of healthy ageing relates to cognitive health status. Genome Biol 2015 Sep 7;16:185. PMID: 26343147</t>
  </si>
  <si>
    <t xml:space="preserve">http://www.ncbi.nlm.nih.gov/geo/query/acc.cgi?acc=GSE63060</t>
  </si>
  <si>
    <t xml:space="preserve">GSE63061</t>
  </si>
  <si>
    <t xml:space="preserve">Alzheimer, Mild Cognitive impairment and control samples from AddneuroMed Cohort (batch 2)</t>
  </si>
  <si>
    <t xml:space="preserve">Sood S, Gallagher IJ, Lunnon K, Rullman E et al. A novel multi-tissue RNA diagnostic of healthy ageing relates to cognitive health status. Genome Biol 2015 Sep 7;16:185. PMID: 26343148</t>
  </si>
  <si>
    <t xml:space="preserve">http://www.ncbi.nlm.nih.gov/geo/query/acc.cgi?acc=GSE63061</t>
  </si>
  <si>
    <t xml:space="preserve">GSE6613</t>
  </si>
  <si>
    <t xml:space="preserve">GDS2519</t>
  </si>
  <si>
    <t xml:space="preserve">Parkinson's disease vs. controls, whole blood</t>
  </si>
  <si>
    <t xml:space="preserve">Denmark</t>
  </si>
  <si>
    <t xml:space="preserve">Scherzer CR, Eklund AC, Morse LJ, Liao Z et al. Molecular markers of early Parkinson's disease based on gene expression in blood. Proc Natl Acad Sci U S A 2007 Jan 16;104(3):955-60. PMID: 17215369</t>
  </si>
  <si>
    <t xml:space="preserve">https://www.ncbi.nlm.nih.gov/geo/query/acc.cgi?acc=GSE6613</t>
  </si>
  <si>
    <t xml:space="preserve">GSE66333</t>
  </si>
  <si>
    <t xml:space="preserve">Neuronal DNA damage response-associated dysregulation of signalling pathways and cholesterol metabolism at th earliest stages of Alzheimer-type pathology</t>
  </si>
  <si>
    <t xml:space="preserve">Neuronal DDR</t>
  </si>
  <si>
    <t xml:space="preserve">high or low DNA damage</t>
  </si>
  <si>
    <t xml:space="preserve">Simpson JE, Ince PG, Minett T, Matthews FE et al. Neuronal DNA damage response-associated dysregulation of signalling pathways and cholesterol metabolism at the earliest stages of Alzheimer-type pathology. Neuropathol Appl Neurobiol 2016 Feb;42(2):167-79. PMID: 26095650</t>
  </si>
  <si>
    <t xml:space="preserve">http://www.ncbi.nlm.nih.gov/geo/query/acc.cgi?acc=GSE66333</t>
  </si>
  <si>
    <t xml:space="preserve">GSE6771</t>
  </si>
  <si>
    <t xml:space="preserve">Temporal Cortex Control (mesial temporal lobe epilepsy control)</t>
  </si>
  <si>
    <t xml:space="preserve">all are control; gene names limited &amp; difficult to extract</t>
  </si>
  <si>
    <t xml:space="preserve">GPL4757</t>
  </si>
  <si>
    <t xml:space="preserve">Heinzen EL, Yoon W, Weale ME, Sen A et al. Alternative ion channel splicing in mesial temporal lobe epilepsy and Alzheimer's disease. Genome Biol 2007;8(3):R32. PMID: 17343748</t>
  </si>
  <si>
    <t xml:space="preserve">http://www.ncbi.nlm.nih.gov/geo/query/acc.cgi?acc=GSE6771</t>
  </si>
  <si>
    <t xml:space="preserve">GSE6774</t>
  </si>
  <si>
    <t xml:space="preserve">Temporal Cortex Control (Alzheimer's disease control)</t>
  </si>
  <si>
    <t xml:space="preserve">All are control;gene names limited &amp; difficult to extract</t>
  </si>
  <si>
    <t xml:space="preserve">http://www.ncbi.nlm.nih.gov/geo/query/acc.cgi?acc=GSE6774</t>
  </si>
  <si>
    <t xml:space="preserve">GSE6775</t>
  </si>
  <si>
    <t xml:space="preserve">Temporal Cortex Alzheimer's Disease</t>
  </si>
  <si>
    <t xml:space="preserve">gene names limited &amp; difficult to extract</t>
  </si>
  <si>
    <t xml:space="preserve">http://www.ncbi.nlm.nih.gov/geo/query/acc.cgi?acc=GSE6775</t>
  </si>
  <si>
    <t xml:space="preserve">GSE6777</t>
  </si>
  <si>
    <t xml:space="preserve">Cerebellum Alzheimer's Disease</t>
  </si>
  <si>
    <t xml:space="preserve">Brain: cerebellum</t>
  </si>
  <si>
    <t xml:space="preserve">http://www.ncbi.nlm.nih.gov/geo/query/acc.cgi?acc=GSE6777</t>
  </si>
  <si>
    <t xml:space="preserve">GSE6778</t>
  </si>
  <si>
    <t xml:space="preserve">Cerebellum Control (Alzheimer's disease control)</t>
  </si>
  <si>
    <t xml:space="preserve">All are control; gene names limited &amp; difficult to extract</t>
  </si>
  <si>
    <t xml:space="preserve">http://www.ncbi.nlm.nih.gov/geo/query/acc.cgi?acc=GSE6778</t>
  </si>
  <si>
    <t xml:space="preserve">GSE69480</t>
  </si>
  <si>
    <t xml:space="preserve">Direct conversion of normal and patient human fibroblasts into neuronal cells</t>
  </si>
  <si>
    <t xml:space="preserve">Chemical-induced neuronal cells pre &amp; post treatment; hciN cells chemically induced from fibroblasts of familial Alzheimer’s disease patients</t>
  </si>
  <si>
    <t xml:space="preserve">GPL15207</t>
  </si>
  <si>
    <t xml:space="preserve">Hu W, Qiu B, Guan W, Wang Q et al. Direct Conversion of Normal and Alzheimer's Disease Human Fibroblasts into Neuronal Cells by Small Molecules. Cell Stem Cell 2015 Aug 6;17(2):204-12. PMID: 26253202</t>
  </si>
  <si>
    <t xml:space="preserve">https://www.ncbi.nlm.nih.gov/geo/query/acc.cgi</t>
  </si>
  <si>
    <t xml:space="preserve">GSE77666</t>
  </si>
  <si>
    <t xml:space="preserve">Expression mRNA data from human postmortem putamen samples measured using the NanoString nCounter platform</t>
  </si>
  <si>
    <t xml:space="preserve">uses Parkingson’s Disease patients; 1 also has AD, another has probable AD; 148 gene names available</t>
  </si>
  <si>
    <t xml:space="preserve">GPL21436</t>
  </si>
  <si>
    <t xml:space="preserve">https://www.ncbi.nlm.nih.gov/geo/query/acc.cgi?acc=GSE77666</t>
  </si>
  <si>
    <t xml:space="preserve">GSE79376</t>
  </si>
  <si>
    <t xml:space="preserve">Genome-wide expression profiling of USP9X/Y knockdown in the DU145 cell culture model</t>
  </si>
  <si>
    <t xml:space="preserve">Luxembourg</t>
  </si>
  <si>
    <t xml:space="preserve">Prostate</t>
  </si>
  <si>
    <t xml:space="preserve">Study uses prostate cancer cells; high positive correlation between USP9Y and MAPT expression in public transcriptomics data from AD case/control studies, we show that USP9 knockdown results in significantly decreased MAPT expression in the in vitro DU145 cell culture model</t>
  </si>
  <si>
    <t xml:space="preserve">GPL19251</t>
  </si>
  <si>
    <t xml:space="preserve">Köglsberger S, Cordero-Maldonado ML, Antony P, Forster JI et al. Gender-Specific Expression of Ubiquitin-Specific Peptidase 9 Modulates Tau Expression and Phosphorylation: Possible Implications for Tauopathies. Mol Neurobiol 2016 Nov 23. PMID: 27878758</t>
  </si>
  <si>
    <t xml:space="preserve">https://www.ncbi.nlm.nih.gov/geo/query/acc.cgi?acc=GSE79376</t>
  </si>
  <si>
    <t xml:space="preserve">GSE80244</t>
  </si>
  <si>
    <t xml:space="preserve">Expression data from the neuron model of Alzheimer's disease (AD) with or without treatment of recombinant human mitochondrial transcriptional factor A (rhTFAM) protein</t>
  </si>
  <si>
    <t xml:space="preserve">Oka S, Leon J, Sakumi K, Ide T et al. Human mitochondrial transcriptional factor A breaks the mitochondria-mediated vicious cycle in Alzheimer's disease. Sci Rep 2016 Nov 29;6:37889. PMID: 27897204</t>
  </si>
  <si>
    <t xml:space="preserve">https://www.ncbi.nlm.nih.gov/geo/query/acc.cgi?acc=GSE80244</t>
  </si>
  <si>
    <t xml:space="preserve">GSE80245</t>
  </si>
  <si>
    <t xml:space="preserve">https://www.ncbi.nlm.nih.gov/geo/query/acc.cgi?acc=GSE80245</t>
  </si>
  <si>
    <t xml:space="preserve">GSE84422</t>
  </si>
  <si>
    <t xml:space="preserve">Molecular Signatures Underlying Selective Regional Vulnerability to Alzheimer's Disease</t>
  </si>
  <si>
    <t xml:space="preserve">Braak stage, Race, PMI</t>
  </si>
  <si>
    <t xml:space="preserve">soft file currently unavailable</t>
  </si>
  <si>
    <t xml:space="preserve">GPL96, GPL97, GPL570</t>
  </si>
  <si>
    <t xml:space="preserve">Wang M, Roussos P, McKenzie A, Zhou X et al. Integrative network analysis of nineteen brain regions identifies molecular signatures and networks underlying selective regional vulnerability to Alzheimer's disease. Genome Med 2016 Nov 1;8(1):104. PMID: 27799057</t>
  </si>
  <si>
    <t xml:space="preserve">http://www.ncbi.nlm.nih.gov/geo/query/acc.cgi?acc=GSE84422</t>
  </si>
  <si>
    <t xml:space="preserve">GSE85426</t>
  </si>
  <si>
    <t xml:space="preserve">Peripheral blood gene expression as a biomarker for early detection of Alzheimer’s disease</t>
  </si>
  <si>
    <t xml:space="preserve">Malaysia</t>
  </si>
  <si>
    <t xml:space="preserve">Diagnosis: Probable AD</t>
  </si>
  <si>
    <t xml:space="preserve">GPL14550</t>
  </si>
  <si>
    <t xml:space="preserve">https://www.ncbi.nlm.nih.gov/geo/query/acc.cgi?acc=GSE85426</t>
  </si>
  <si>
    <t xml:space="preserve">GSE95810</t>
  </si>
  <si>
    <t xml:space="preserve">Gene expression from iPS derived neurons exposed to plasma from Alzheimer's (AD), pre-symptomatic AD, or control patients.</t>
  </si>
  <si>
    <t xml:space="preserve">iPS/ Blood</t>
  </si>
  <si>
    <t xml:space="preserve">In a preliminary human disease assay, the iCAP detected early stage AlzheimerÕs disease with 72% cross-validated accuracy (p-Value=3.10E-3). </t>
  </si>
  <si>
    <t xml:space="preserve">GPL23166</t>
  </si>
  <si>
    <t xml:space="preserve">https://www.ncbi.nlm.nih.gov/geo/query/acc.cgi?acc=GSE95810</t>
  </si>
  <si>
    <t xml:space="preserve">GSE9770</t>
  </si>
  <si>
    <t xml:space="preserve">Non-demented individuals with intermediate Alzheimer's neuropathologies - neuronal expression (6 regions)</t>
  </si>
  <si>
    <t xml:space="preserve">All are non-demented individuals with intermediate Alzheimer's pathologies; brain regions included: hippocampus CA1, middle temporal gyrus, posterior cingulate, superior frontal gyrus, primary visual cortex</t>
  </si>
  <si>
    <t xml:space="preserve">http://www.ncbi.nlm.nih.gov/geo/query/acc.cgi?acc=GSE9770</t>
  </si>
  <si>
    <t xml:space="preserve">GSE97760</t>
  </si>
  <si>
    <t xml:space="preserve">Blood genome-wide gene expression microarray profiles in female patients with advanced Alzheimer's Disease and healthy controls</t>
  </si>
  <si>
    <t xml:space="preserve">All female</t>
  </si>
  <si>
    <t xml:space="preserve">GPL16699</t>
  </si>
  <si>
    <t xml:space="preserve">https://www.ncbi.nlm.nih.gov/geo/query/acc.cgi?acc=GSM2577046</t>
  </si>
  <si>
    <t xml:space="preserve">GSE58959</t>
  </si>
  <si>
    <t xml:space="preserve">NLRP3 inflammasome activation-responsive genes in a human monocyte cell line THP-1</t>
  </si>
  <si>
    <t xml:space="preserve">Kawana N, Yamamoto Y, Kino Y, Satoh J. Molecular network of NLRP3 inflammasome activation-responsive genes in a human monocyte cell line. Austin J Clin Immunol 2014;1(4):10.</t>
  </si>
  <si>
    <t xml:space="preserve">https://www.ncbi.nlm.nih.gov/geo/query/acc.cgi?acc=GSE58959</t>
  </si>
  <si>
    <t xml:space="preserve">Bloodd</t>
  </si>
  <si>
    <t xml:space="preserve">peripheral blood</t>
  </si>
  <si>
    <t xml:space="preserve">http://www.ncbi.nlm.nih.gov/geo/query/acc.cgi?acc=GSE85426</t>
  </si>
  <si>
    <t xml:space="preserve">50 Alzheimer's disease driven mild cognitive impairment samples and 50 control human serum samples; also includes breast cancer, early stage parkingson's, MS, and PD; difficult to extract gene names samples</t>
  </si>
  <si>
    <t xml:space="preserve">gene name not available</t>
  </si>
  <si>
    <t xml:space="preserve">Also contains down syndrome, LBD, PD; gene names available; gene names available</t>
  </si>
  <si>
    <t xml:space="preserve">Has possible &amp; Probable AD</t>
  </si>
  <si>
    <t xml:space="preserve">FAD</t>
  </si>
  <si>
    <t xml:space="preserve">EOAD</t>
  </si>
  <si>
    <t xml:space="preserve">LOAD</t>
  </si>
  <si>
    <t xml:space="preserve">BraakStage</t>
  </si>
  <si>
    <t xml:space="preserve">NeurofibrillaryTangle</t>
  </si>
  <si>
    <t xml:space="preserve">MMSE</t>
  </si>
  <si>
    <t xml:space="preserve">PlaqueScore</t>
  </si>
  <si>
    <t xml:space="preserve">DiseaseDuration</t>
  </si>
  <si>
    <t xml:space="preserve">PMI</t>
  </si>
  <si>
    <t xml:space="preserve">APOEvariant</t>
  </si>
  <si>
    <t xml:space="preserve">PSEN1mutation</t>
  </si>
  <si>
    <t xml:space="preserve">Race/ethnicity</t>
  </si>
  <si>
    <t xml:space="preserve">BrainRegion:Hippocampus</t>
  </si>
  <si>
    <t xml:space="preserve">Brainregion:Amygdala</t>
  </si>
  <si>
    <t xml:space="preserve">BrainRegion:Cerebellum</t>
  </si>
  <si>
    <t xml:space="preserve">BrainRegion:EntorhinalCortex</t>
  </si>
  <si>
    <t xml:space="preserve">BrainRegion:FrontalCortex</t>
  </si>
  <si>
    <t xml:space="preserve">BrainRegion:PrefrontalCortex</t>
  </si>
  <si>
    <t xml:space="preserve">BrainRegion:TemporalCortex</t>
  </si>
  <si>
    <t xml:space="preserve">BrainRegion:VisualCortex</t>
  </si>
  <si>
    <t xml:space="preserve">BrainRegion:Cingulate</t>
  </si>
  <si>
    <t xml:space="preserve">BrainRegion:ParietalLobe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</si>
</sst>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MM/DD/YY"/>
  </numFmts>
  <fonts count="11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Century Schoolbook L"/>
      <family val="1"/>
      <charset val="1"/>
    </font>
    <font>
      <b val="true"/>
      <sz val="10"/>
      <name val="Arial"/>
      <family val="2"/>
      <charset val="1"/>
    </font>
    <font>
      <sz val="10"/>
      <color rgb="FFFF3333"/>
      <name val="Arial"/>
      <family val="2"/>
      <charset val="1"/>
    </font>
    <font>
      <sz val="10"/>
      <color rgb="FF0000FF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rgb="FF0000FF"/>
      <name val="Times New Roman"/>
      <family val="1"/>
      <charset val="1"/>
    </font>
    <font>
      <sz val="10"/>
      <color rgb="FF000000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99FF66"/>
        <bgColor rgb="FF99CC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9FF66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ncbi.nlm.nih.gov/geo/query/acc.cgi?acc=GSE72782" TargetMode="External"/><Relationship Id="rId2" Type="http://schemas.openxmlformats.org/officeDocument/2006/relationships/hyperlink" Target="http://www.ncbi.nlm.nih.gov/pubmed/14769913" TargetMode="External"/><Relationship Id="rId3" Type="http://schemas.openxmlformats.org/officeDocument/2006/relationships/hyperlink" Target="http://dx.doi.org/10.1016/j.gdata.2014.09.002" TargetMode="External"/><Relationship Id="rId4" Type="http://schemas.openxmlformats.org/officeDocument/2006/relationships/hyperlink" Target="http://www.ncbi.nlm.nih.gov/sites/GDSbrowser?acc=GDS2795" TargetMode="External"/><Relationship Id="rId5" Type="http://schemas.openxmlformats.org/officeDocument/2006/relationships/hyperlink" Target="http://www.ncbi.nlm.nih.gov/pubmed/24799715" TargetMode="Externa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http://www.ncbi.nlm.nih.gov/pubmed/14769913" TargetMode="External"/><Relationship Id="rId2" Type="http://schemas.openxmlformats.org/officeDocument/2006/relationships/hyperlink" Target="http://dx.doi.org/10.1016/j.gdata.2014.09.002" TargetMode="External"/><Relationship Id="rId3" Type="http://schemas.openxmlformats.org/officeDocument/2006/relationships/hyperlink" Target="http://www.ncbi.nlm.nih.gov/sites/GDSbrowser?acc=GDS2795" TargetMode="External"/><Relationship Id="rId4" Type="http://schemas.openxmlformats.org/officeDocument/2006/relationships/hyperlink" Target="http://www.ncbi.nlm.nih.gov/geo/query/acc.cgi?acc=GSE72782" TargetMode="Externa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hyperlink" Target="http://www.ncbi.nlm.nih.gov/pubmed/14769913" TargetMode="Externa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hyperlink" Target="http://www.ncbi.nlm.nih.gov/pubmed/14769913" TargetMode="External"/><Relationship Id="rId2" Type="http://schemas.openxmlformats.org/officeDocument/2006/relationships/hyperlink" Target="http://dx.doi.org/10.1016/j.gdata.2014.09.002" TargetMode="Externa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hyperlink" Target="http://www.ncbi.nlm.nih.gov/pubmed/14769913" TargetMode="External"/><Relationship Id="rId2" Type="http://schemas.openxmlformats.org/officeDocument/2006/relationships/hyperlink" Target="http://www.ncbi.nlm.nih.gov/sites/GDSbrowser?acc=GDS2795" TargetMode="External"/><Relationship Id="rId3" Type="http://schemas.openxmlformats.org/officeDocument/2006/relationships/hyperlink" Target="http://www.ncbi.nlm.nih.gov/geo/query/acc.cgi?acc=GSE72782" TargetMode="Externa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hyperlink" Target="http://www.ncbi.nlm.nih.gov/pubmed/14769913" TargetMode="Externa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hyperlink" Target="http://www.ncbi.nlm.nih.gov/geo/query/acc.cgi?acc=GSE72782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V131"/>
  <sheetViews>
    <sheetView windowProtection="false" showFormulas="false" showGridLines="true" showRowColHeaders="true" showZeros="true" rightToLeft="false" tabSelected="false" showOutlineSymbols="true" defaultGridColor="true" view="normal" topLeftCell="D112" colorId="64" zoomScale="95" zoomScaleNormal="95" zoomScalePageLayoutView="100" workbookViewId="0">
      <selection pane="topLeft" activeCell="D141" activeCellId="0" sqref="D141"/>
    </sheetView>
  </sheetViews>
  <sheetFormatPr defaultRowHeight="12.8"/>
  <cols>
    <col collapsed="false" hidden="false" max="1" min="1" style="0" width="9.44897959183673"/>
    <col collapsed="false" hidden="false" max="3" min="2" style="0" width="8.50510204081633"/>
    <col collapsed="false" hidden="false" max="4" min="4" style="0" width="62.1581632653061"/>
    <col collapsed="false" hidden="false" max="5" min="5" style="0" width="8.50510204081633"/>
    <col collapsed="false" hidden="false" max="6" min="6" style="0" width="14.5816326530612"/>
    <col collapsed="false" hidden="false" max="1025" min="7" style="0" width="8.50510204081633"/>
  </cols>
  <sheetData>
    <row r="1" customFormat="false" ht="12.95" hidden="false" customHeight="tru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customFormat="false" ht="12.95" hidden="false" customHeight="true" outlineLevel="0" collapsed="false">
      <c r="A2" s="0" t="s">
        <v>20</v>
      </c>
      <c r="C2" s="0" t="s">
        <v>21</v>
      </c>
      <c r="D2" s="0" t="s">
        <v>22</v>
      </c>
      <c r="E2" s="0" t="s">
        <v>23</v>
      </c>
      <c r="F2" s="4" t="n">
        <v>41495</v>
      </c>
      <c r="G2" s="4" t="n">
        <v>42573</v>
      </c>
      <c r="H2" s="0" t="n">
        <v>8</v>
      </c>
      <c r="I2" s="0" t="n">
        <v>4</v>
      </c>
      <c r="J2" s="0" t="n">
        <v>2</v>
      </c>
      <c r="K2" s="0" t="s">
        <v>24</v>
      </c>
      <c r="L2" s="0" t="s">
        <v>25</v>
      </c>
      <c r="M2" s="0" t="s">
        <v>26</v>
      </c>
      <c r="N2" s="0" t="s">
        <v>26</v>
      </c>
      <c r="O2" s="0" t="s">
        <v>27</v>
      </c>
      <c r="P2" s="0" t="s">
        <v>28</v>
      </c>
      <c r="Q2" s="0" t="s">
        <v>29</v>
      </c>
      <c r="R2" s="0" t="s">
        <v>30</v>
      </c>
      <c r="S2" s="0" t="s">
        <v>31</v>
      </c>
    </row>
    <row r="3" customFormat="false" ht="12.95" hidden="false" customHeight="true" outlineLevel="0" collapsed="false">
      <c r="A3" s="0" t="s">
        <v>32</v>
      </c>
      <c r="C3" s="0" t="s">
        <v>21</v>
      </c>
      <c r="D3" s="5" t="s">
        <v>33</v>
      </c>
      <c r="E3" s="0" t="s">
        <v>34</v>
      </c>
      <c r="F3" s="4" t="n">
        <v>41495</v>
      </c>
      <c r="G3" s="4" t="n">
        <v>42877</v>
      </c>
      <c r="H3" s="0" t="n">
        <v>8</v>
      </c>
      <c r="K3" s="0" t="s">
        <v>35</v>
      </c>
      <c r="L3" s="0" t="s">
        <v>36</v>
      </c>
      <c r="M3" s="0" t="s">
        <v>26</v>
      </c>
      <c r="N3" s="0" t="s">
        <v>26</v>
      </c>
      <c r="O3" s="0" t="s">
        <v>37</v>
      </c>
      <c r="P3" s="0" t="s">
        <v>38</v>
      </c>
      <c r="Q3" s="0" t="s">
        <v>29</v>
      </c>
      <c r="R3" s="0" t="s">
        <v>30</v>
      </c>
      <c r="S3" s="0" t="s">
        <v>39</v>
      </c>
    </row>
    <row r="4" customFormat="false" ht="12.95" hidden="false" customHeight="true" outlineLevel="0" collapsed="false">
      <c r="A4" s="0" t="s">
        <v>40</v>
      </c>
      <c r="C4" s="0" t="s">
        <v>41</v>
      </c>
      <c r="D4" s="0" t="s">
        <v>42</v>
      </c>
      <c r="E4" s="0" t="s">
        <v>23</v>
      </c>
      <c r="F4" s="4" t="n">
        <v>40966</v>
      </c>
      <c r="G4" s="4" t="n">
        <v>40991</v>
      </c>
      <c r="H4" s="0" t="n">
        <v>344</v>
      </c>
      <c r="I4" s="0" t="n">
        <v>80</v>
      </c>
      <c r="J4" s="0" t="n">
        <f aca="false">344-80</f>
        <v>264</v>
      </c>
      <c r="K4" s="0" t="s">
        <v>43</v>
      </c>
      <c r="L4" s="0" t="s">
        <v>44</v>
      </c>
      <c r="M4" s="0" t="s">
        <v>26</v>
      </c>
      <c r="N4" s="0" t="s">
        <v>26</v>
      </c>
      <c r="O4" s="0" t="s">
        <v>45</v>
      </c>
      <c r="P4" s="0" t="s">
        <v>46</v>
      </c>
      <c r="Q4" s="0" t="s">
        <v>47</v>
      </c>
      <c r="R4" s="0" t="s">
        <v>48</v>
      </c>
      <c r="S4" s="0" t="s">
        <v>49</v>
      </c>
    </row>
    <row r="5" customFormat="false" ht="12.95" hidden="false" customHeight="true" outlineLevel="0" collapsed="false">
      <c r="A5" s="0" t="s">
        <v>50</v>
      </c>
      <c r="C5" s="0" t="s">
        <v>51</v>
      </c>
      <c r="D5" s="0" t="s">
        <v>42</v>
      </c>
      <c r="E5" s="0" t="s">
        <v>23</v>
      </c>
      <c r="F5" s="4" t="n">
        <v>40737</v>
      </c>
      <c r="G5" s="4" t="n">
        <v>40991</v>
      </c>
      <c r="H5" s="0" t="n">
        <v>609</v>
      </c>
      <c r="I5" s="0" t="n">
        <f aca="false">609-140</f>
        <v>469</v>
      </c>
      <c r="J5" s="0" t="n">
        <v>140</v>
      </c>
      <c r="K5" s="0" t="s">
        <v>43</v>
      </c>
      <c r="L5" s="0" t="s">
        <v>44</v>
      </c>
      <c r="M5" s="0" t="s">
        <v>26</v>
      </c>
      <c r="N5" s="0" t="s">
        <v>26</v>
      </c>
      <c r="O5" s="0" t="s">
        <v>52</v>
      </c>
      <c r="P5" s="0" t="s">
        <v>53</v>
      </c>
      <c r="Q5" s="0" t="s">
        <v>47</v>
      </c>
      <c r="R5" s="0" t="s">
        <v>54</v>
      </c>
    </row>
    <row r="6" customFormat="false" ht="12.95" hidden="false" customHeight="true" outlineLevel="0" collapsed="false">
      <c r="A6" s="0" t="s">
        <v>55</v>
      </c>
      <c r="C6" s="0" t="s">
        <v>56</v>
      </c>
      <c r="D6" s="0" t="s">
        <v>42</v>
      </c>
      <c r="E6" s="0" t="s">
        <v>23</v>
      </c>
      <c r="F6" s="4" t="n">
        <v>41389</v>
      </c>
      <c r="G6" s="4" t="n">
        <v>41389</v>
      </c>
      <c r="H6" s="0" t="n">
        <v>166</v>
      </c>
      <c r="K6" s="0" t="s">
        <v>43</v>
      </c>
      <c r="L6" s="0" t="s">
        <v>44</v>
      </c>
      <c r="M6" s="0" t="s">
        <v>26</v>
      </c>
      <c r="N6" s="0" t="s">
        <v>26</v>
      </c>
      <c r="P6" s="0" t="s">
        <v>57</v>
      </c>
      <c r="Q6" s="0" t="s">
        <v>47</v>
      </c>
      <c r="R6" s="0" t="s">
        <v>58</v>
      </c>
      <c r="S6" s="0" t="s">
        <v>59</v>
      </c>
    </row>
    <row r="7" customFormat="false" ht="12.95" hidden="false" customHeight="true" outlineLevel="0" collapsed="false">
      <c r="A7" s="0" t="s">
        <v>60</v>
      </c>
      <c r="C7" s="0" t="s">
        <v>61</v>
      </c>
      <c r="D7" s="0" t="s">
        <v>42</v>
      </c>
      <c r="E7" s="0" t="s">
        <v>23</v>
      </c>
      <c r="F7" s="4" t="n">
        <v>42277</v>
      </c>
      <c r="G7" s="4" t="n">
        <v>42279</v>
      </c>
      <c r="H7" s="0" t="n">
        <v>398</v>
      </c>
      <c r="I7" s="0" t="n">
        <f aca="false">H7-J7</f>
        <v>242</v>
      </c>
      <c r="J7" s="0" t="n">
        <v>156</v>
      </c>
      <c r="K7" s="0" t="s">
        <v>43</v>
      </c>
      <c r="L7" s="0" t="s">
        <v>44</v>
      </c>
      <c r="M7" s="0" t="s">
        <v>26</v>
      </c>
      <c r="N7" s="0" t="s">
        <v>26</v>
      </c>
      <c r="P7" s="0" t="s">
        <v>62</v>
      </c>
      <c r="Q7" s="0" t="s">
        <v>47</v>
      </c>
      <c r="R7" s="0" t="s">
        <v>63</v>
      </c>
      <c r="S7" s="0" t="s">
        <v>64</v>
      </c>
    </row>
    <row r="8" customFormat="false" ht="12.95" hidden="false" customHeight="true" outlineLevel="0" collapsed="false">
      <c r="A8" s="0" t="s">
        <v>65</v>
      </c>
      <c r="C8" s="0" t="s">
        <v>66</v>
      </c>
      <c r="D8" s="0" t="s">
        <v>42</v>
      </c>
      <c r="E8" s="0" t="s">
        <v>23</v>
      </c>
      <c r="F8" s="4" t="n">
        <v>42493</v>
      </c>
      <c r="G8" s="4" t="n">
        <v>42493</v>
      </c>
      <c r="H8" s="0" t="n">
        <v>236</v>
      </c>
      <c r="I8" s="0" t="n">
        <v>100</v>
      </c>
      <c r="J8" s="0" t="n">
        <v>50</v>
      </c>
      <c r="K8" s="0" t="s">
        <v>43</v>
      </c>
      <c r="L8" s="0" t="s">
        <v>44</v>
      </c>
      <c r="M8" s="0" t="s">
        <v>26</v>
      </c>
      <c r="N8" s="0" t="s">
        <v>26</v>
      </c>
      <c r="P8" s="0" t="s">
        <v>67</v>
      </c>
      <c r="Q8" s="0" t="s">
        <v>47</v>
      </c>
      <c r="R8" s="0" t="s">
        <v>68</v>
      </c>
      <c r="S8" s="0" t="s">
        <v>69</v>
      </c>
    </row>
    <row r="9" customFormat="false" ht="12.95" hidden="false" customHeight="true" outlineLevel="0" collapsed="false">
      <c r="A9" s="0" t="s">
        <v>70</v>
      </c>
      <c r="C9" s="0" t="s">
        <v>71</v>
      </c>
      <c r="D9" s="0" t="s">
        <v>72</v>
      </c>
      <c r="E9" s="0" t="s">
        <v>23</v>
      </c>
      <c r="F9" s="4" t="n">
        <v>41382</v>
      </c>
      <c r="G9" s="4" t="n">
        <v>42856</v>
      </c>
      <c r="H9" s="0" t="n">
        <f aca="false">2+5+4+4+5</f>
        <v>20</v>
      </c>
      <c r="I9" s="0" t="n">
        <v>5</v>
      </c>
      <c r="J9" s="0" t="n">
        <v>2</v>
      </c>
      <c r="K9" s="0" t="s">
        <v>73</v>
      </c>
      <c r="M9" s="0" t="s">
        <v>74</v>
      </c>
      <c r="N9" s="0" t="s">
        <v>74</v>
      </c>
      <c r="P9" s="0" t="s">
        <v>75</v>
      </c>
      <c r="Q9" s="0" t="s">
        <v>76</v>
      </c>
      <c r="R9" s="0" t="s">
        <v>77</v>
      </c>
      <c r="S9" s="0" t="s">
        <v>78</v>
      </c>
    </row>
    <row r="10" customFormat="false" ht="12.95" hidden="false" customHeight="true" outlineLevel="0" collapsed="false">
      <c r="A10" s="0" t="s">
        <v>79</v>
      </c>
      <c r="C10" s="0" t="s">
        <v>80</v>
      </c>
      <c r="D10" s="0" t="s">
        <v>72</v>
      </c>
      <c r="E10" s="0" t="s">
        <v>34</v>
      </c>
      <c r="F10" s="4" t="n">
        <v>41442</v>
      </c>
      <c r="G10" s="4" t="n">
        <v>42543</v>
      </c>
      <c r="H10" s="0" t="n">
        <v>70</v>
      </c>
      <c r="I10" s="0" t="n">
        <v>48</v>
      </c>
      <c r="J10" s="0" t="n">
        <v>22</v>
      </c>
      <c r="K10" s="0" t="s">
        <v>81</v>
      </c>
      <c r="L10" s="0" t="s">
        <v>82</v>
      </c>
      <c r="M10" s="0" t="s">
        <v>26</v>
      </c>
      <c r="N10" s="0" t="s">
        <v>26</v>
      </c>
      <c r="P10" s="0" t="s">
        <v>83</v>
      </c>
      <c r="Q10" s="0" t="s">
        <v>29</v>
      </c>
      <c r="R10" s="0" t="s">
        <v>84</v>
      </c>
      <c r="S10" s="0" t="s">
        <v>85</v>
      </c>
    </row>
    <row r="11" customFormat="false" ht="12.95" hidden="false" customHeight="true" outlineLevel="0" collapsed="false">
      <c r="A11" s="0" t="s">
        <v>86</v>
      </c>
      <c r="C11" s="0" t="s">
        <v>87</v>
      </c>
      <c r="D11" s="0" t="s">
        <v>72</v>
      </c>
      <c r="E11" s="0" t="s">
        <v>88</v>
      </c>
      <c r="F11" s="4" t="n">
        <v>41480</v>
      </c>
      <c r="G11" s="4" t="n">
        <v>42877</v>
      </c>
      <c r="H11" s="0" t="n">
        <v>12</v>
      </c>
      <c r="I11" s="0" t="n">
        <v>6</v>
      </c>
      <c r="J11" s="0" t="n">
        <v>6</v>
      </c>
      <c r="K11" s="0" t="s">
        <v>89</v>
      </c>
      <c r="L11" s="0" t="s">
        <v>82</v>
      </c>
      <c r="M11" s="0" t="s">
        <v>26</v>
      </c>
      <c r="N11" s="0" t="s">
        <v>26</v>
      </c>
      <c r="O11" s="0" t="s">
        <v>90</v>
      </c>
      <c r="P11" s="0" t="s">
        <v>91</v>
      </c>
      <c r="Q11" s="0" t="s">
        <v>29</v>
      </c>
      <c r="R11" s="0" t="s">
        <v>92</v>
      </c>
      <c r="S11" s="0" t="s">
        <v>93</v>
      </c>
    </row>
    <row r="12" s="6" customFormat="true" ht="12.95" hidden="false" customHeight="true" outlineLevel="0" collapsed="false">
      <c r="A12" s="0" t="s">
        <v>94</v>
      </c>
      <c r="B12" s="0"/>
      <c r="C12" s="0" t="s">
        <v>95</v>
      </c>
      <c r="D12" s="0" t="s">
        <v>72</v>
      </c>
      <c r="E12" s="0" t="s">
        <v>23</v>
      </c>
      <c r="F12" s="4" t="n">
        <v>41964</v>
      </c>
      <c r="G12" s="4" t="n">
        <v>42877</v>
      </c>
      <c r="H12" s="0" t="n">
        <v>16</v>
      </c>
      <c r="I12" s="0" t="n">
        <v>9</v>
      </c>
      <c r="J12" s="0" t="n">
        <v>7</v>
      </c>
      <c r="K12" s="0" t="s">
        <v>96</v>
      </c>
      <c r="L12" s="0" t="s">
        <v>82</v>
      </c>
      <c r="M12" s="0" t="s">
        <v>74</v>
      </c>
      <c r="N12" s="0" t="s">
        <v>74</v>
      </c>
      <c r="O12" s="0"/>
      <c r="P12" s="0" t="s">
        <v>97</v>
      </c>
      <c r="Q12" s="0" t="s">
        <v>98</v>
      </c>
      <c r="R12" s="0" t="s">
        <v>99</v>
      </c>
      <c r="S12" s="0" t="s">
        <v>100</v>
      </c>
      <c r="T12" s="0"/>
    </row>
    <row r="13" customFormat="false" ht="12.95" hidden="false" customHeight="true" outlineLevel="0" collapsed="false">
      <c r="A13" s="0" t="s">
        <v>101</v>
      </c>
      <c r="C13" s="0" t="s">
        <v>102</v>
      </c>
      <c r="D13" s="0" t="s">
        <v>72</v>
      </c>
      <c r="E13" s="0" t="s">
        <v>103</v>
      </c>
      <c r="F13" s="4" t="n">
        <v>42763</v>
      </c>
      <c r="G13" s="4" t="n">
        <v>42872</v>
      </c>
      <c r="H13" s="0" t="n">
        <v>2</v>
      </c>
      <c r="I13" s="0" t="n">
        <v>1</v>
      </c>
      <c r="J13" s="0" t="n">
        <v>1</v>
      </c>
      <c r="K13" s="0" t="s">
        <v>96</v>
      </c>
      <c r="L13" s="0" t="s">
        <v>36</v>
      </c>
      <c r="M13" s="0" t="s">
        <v>74</v>
      </c>
      <c r="N13" s="0" t="s">
        <v>74</v>
      </c>
      <c r="Q13" s="0" t="s">
        <v>104</v>
      </c>
      <c r="R13" s="0" t="s">
        <v>105</v>
      </c>
      <c r="S13" s="0" t="s">
        <v>106</v>
      </c>
    </row>
    <row r="14" customFormat="false" ht="12.95" hidden="false" customHeight="true" outlineLevel="0" collapsed="false">
      <c r="A14" s="6" t="s">
        <v>107</v>
      </c>
      <c r="B14" s="6"/>
      <c r="C14" s="6" t="s">
        <v>108</v>
      </c>
      <c r="D14" s="6" t="s">
        <v>109</v>
      </c>
      <c r="E14" s="6" t="s">
        <v>34</v>
      </c>
      <c r="F14" s="7" t="n">
        <v>40000</v>
      </c>
      <c r="G14" s="7" t="n">
        <v>40988</v>
      </c>
      <c r="H14" s="6" t="n">
        <v>9</v>
      </c>
      <c r="I14" s="6"/>
      <c r="J14" s="6"/>
      <c r="K14" s="6" t="s">
        <v>96</v>
      </c>
      <c r="L14" s="6" t="s">
        <v>82</v>
      </c>
      <c r="M14" s="6" t="s">
        <v>74</v>
      </c>
      <c r="N14" s="6" t="s">
        <v>74</v>
      </c>
      <c r="O14" s="6"/>
      <c r="P14" s="6" t="s">
        <v>110</v>
      </c>
      <c r="Q14" s="6" t="s">
        <v>111</v>
      </c>
      <c r="R14" s="6" t="s">
        <v>112</v>
      </c>
      <c r="S14" s="6" t="s">
        <v>113</v>
      </c>
      <c r="T14" s="6"/>
    </row>
    <row r="15" customFormat="false" ht="12.95" hidden="false" customHeight="true" outlineLevel="0" collapsed="false">
      <c r="A15" s="6" t="s">
        <v>114</v>
      </c>
      <c r="B15" s="6"/>
      <c r="C15" s="6" t="s">
        <v>115</v>
      </c>
      <c r="D15" s="6" t="s">
        <v>109</v>
      </c>
      <c r="E15" s="6" t="s">
        <v>116</v>
      </c>
      <c r="F15" s="7" t="n">
        <v>41536</v>
      </c>
      <c r="G15" s="7" t="n">
        <v>41539</v>
      </c>
      <c r="H15" s="6" t="n">
        <v>4</v>
      </c>
      <c r="I15" s="6"/>
      <c r="J15" s="6"/>
      <c r="K15" s="6" t="s">
        <v>96</v>
      </c>
      <c r="L15" s="6" t="s">
        <v>82</v>
      </c>
      <c r="M15" s="6" t="s">
        <v>74</v>
      </c>
      <c r="N15" s="6" t="s">
        <v>74</v>
      </c>
      <c r="O15" s="6" t="s">
        <v>117</v>
      </c>
      <c r="P15" s="6" t="s">
        <v>118</v>
      </c>
      <c r="Q15" s="6" t="s">
        <v>119</v>
      </c>
      <c r="R15" s="6" t="s">
        <v>105</v>
      </c>
      <c r="S15" s="6" t="s">
        <v>120</v>
      </c>
      <c r="T15" s="6"/>
    </row>
    <row r="16" customFormat="false" ht="12.95" hidden="false" customHeight="true" outlineLevel="0" collapsed="false">
      <c r="A16" s="0" t="s">
        <v>121</v>
      </c>
      <c r="C16" s="0" t="s">
        <v>122</v>
      </c>
      <c r="D16" s="0" t="s">
        <v>109</v>
      </c>
      <c r="E16" s="0" t="s">
        <v>23</v>
      </c>
      <c r="F16" s="4" t="n">
        <v>42551</v>
      </c>
      <c r="G16" s="4" t="n">
        <v>42554</v>
      </c>
      <c r="H16" s="0" t="n">
        <v>24</v>
      </c>
      <c r="I16" s="0" t="n">
        <v>12</v>
      </c>
      <c r="J16" s="0" t="n">
        <v>12</v>
      </c>
      <c r="K16" s="0" t="s">
        <v>123</v>
      </c>
      <c r="L16" s="0" t="s">
        <v>82</v>
      </c>
      <c r="M16" s="0" t="s">
        <v>26</v>
      </c>
      <c r="N16" s="0" t="s">
        <v>26</v>
      </c>
      <c r="O16" s="0" t="s">
        <v>124</v>
      </c>
      <c r="P16" s="0" t="s">
        <v>125</v>
      </c>
      <c r="Q16" s="0" t="s">
        <v>126</v>
      </c>
      <c r="R16" s="0" t="s">
        <v>127</v>
      </c>
      <c r="S16" s="0" t="s">
        <v>128</v>
      </c>
    </row>
    <row r="17" customFormat="false" ht="12.95" hidden="false" customHeight="true" outlineLevel="0" collapsed="false">
      <c r="A17" s="0" t="s">
        <v>129</v>
      </c>
      <c r="C17" s="0" t="s">
        <v>130</v>
      </c>
      <c r="D17" s="0" t="s">
        <v>109</v>
      </c>
      <c r="E17" s="0" t="s">
        <v>23</v>
      </c>
      <c r="F17" s="4" t="n">
        <v>42487</v>
      </c>
      <c r="G17" s="4" t="n">
        <v>42872</v>
      </c>
      <c r="H17" s="0" t="n">
        <v>26</v>
      </c>
      <c r="K17" s="0" t="s">
        <v>131</v>
      </c>
      <c r="L17" s="0" t="s">
        <v>82</v>
      </c>
      <c r="M17" s="0" t="s">
        <v>26</v>
      </c>
      <c r="N17" s="0" t="s">
        <v>26</v>
      </c>
      <c r="O17" s="0" t="s">
        <v>132</v>
      </c>
      <c r="P17" s="0" t="s">
        <v>133</v>
      </c>
      <c r="Q17" s="0" t="s">
        <v>134</v>
      </c>
      <c r="R17" s="0" t="s">
        <v>135</v>
      </c>
      <c r="S17" s="0" t="s">
        <v>136</v>
      </c>
    </row>
    <row r="18" customFormat="false" ht="12.95" hidden="false" customHeight="true" outlineLevel="0" collapsed="false">
      <c r="A18" s="0" t="s">
        <v>137</v>
      </c>
      <c r="C18" s="0" t="s">
        <v>138</v>
      </c>
      <c r="D18" s="0" t="s">
        <v>139</v>
      </c>
      <c r="E18" s="0" t="s">
        <v>140</v>
      </c>
      <c r="F18" s="4" t="n">
        <v>42391</v>
      </c>
      <c r="G18" s="4" t="n">
        <v>42877</v>
      </c>
      <c r="H18" s="0" t="n">
        <v>4</v>
      </c>
      <c r="K18" s="0" t="s">
        <v>96</v>
      </c>
      <c r="L18" s="0" t="s">
        <v>36</v>
      </c>
      <c r="M18" s="0" t="s">
        <v>74</v>
      </c>
      <c r="N18" s="0" t="s">
        <v>74</v>
      </c>
      <c r="O18" s="0" t="s">
        <v>141</v>
      </c>
      <c r="P18" s="0" t="s">
        <v>142</v>
      </c>
      <c r="Q18" s="0" t="s">
        <v>29</v>
      </c>
      <c r="R18" s="0" t="s">
        <v>105</v>
      </c>
      <c r="S18" s="0" t="s">
        <v>143</v>
      </c>
    </row>
    <row r="19" customFormat="false" ht="12.95" hidden="false" customHeight="true" outlineLevel="0" collapsed="false">
      <c r="A19" s="0" t="s">
        <v>144</v>
      </c>
      <c r="C19" s="0" t="s">
        <v>145</v>
      </c>
      <c r="D19" s="0" t="s">
        <v>139</v>
      </c>
      <c r="E19" s="0" t="s">
        <v>23</v>
      </c>
      <c r="F19" s="4" t="n">
        <v>42571</v>
      </c>
      <c r="G19" s="4" t="n">
        <v>42573</v>
      </c>
      <c r="H19" s="0" t="n">
        <v>10</v>
      </c>
      <c r="I19" s="0" t="n">
        <v>5</v>
      </c>
      <c r="J19" s="0" t="n">
        <v>5</v>
      </c>
      <c r="K19" s="0" t="s">
        <v>89</v>
      </c>
      <c r="L19" s="0" t="s">
        <v>25</v>
      </c>
      <c r="M19" s="0" t="s">
        <v>74</v>
      </c>
      <c r="N19" s="0" t="s">
        <v>74</v>
      </c>
      <c r="P19" s="0" t="s">
        <v>83</v>
      </c>
      <c r="Q19" s="0" t="s">
        <v>29</v>
      </c>
      <c r="R19" s="0" t="s">
        <v>146</v>
      </c>
      <c r="S19" s="8" t="s">
        <v>147</v>
      </c>
    </row>
    <row r="20" customFormat="false" ht="12.8" hidden="false" customHeight="false" outlineLevel="0" collapsed="false">
      <c r="A20" s="0" t="s">
        <v>148</v>
      </c>
      <c r="C20" s="0" t="s">
        <v>149</v>
      </c>
      <c r="D20" s="0" t="s">
        <v>150</v>
      </c>
      <c r="E20" s="0" t="s">
        <v>151</v>
      </c>
      <c r="F20" s="4" t="n">
        <v>42063</v>
      </c>
      <c r="G20" s="4" t="n">
        <v>42828</v>
      </c>
      <c r="H20" s="0" t="n">
        <v>70</v>
      </c>
      <c r="K20" s="0" t="s">
        <v>81</v>
      </c>
      <c r="L20" s="0" t="s">
        <v>152</v>
      </c>
      <c r="M20" s="0" t="s">
        <v>26</v>
      </c>
      <c r="N20" s="0" t="s">
        <v>26</v>
      </c>
      <c r="P20" s="9" t="s">
        <v>153</v>
      </c>
      <c r="Q20" s="0" t="s">
        <v>154</v>
      </c>
      <c r="R20" s="0" t="s">
        <v>155</v>
      </c>
      <c r="S20" s="0" t="s">
        <v>156</v>
      </c>
      <c r="U20" s="10"/>
      <c r="V20" s="10"/>
    </row>
    <row r="21" customFormat="false" ht="12.95" hidden="false" customHeight="true" outlineLevel="0" collapsed="false">
      <c r="A21" s="0" t="s">
        <v>157</v>
      </c>
      <c r="C21" s="0" t="s">
        <v>158</v>
      </c>
      <c r="D21" s="0" t="s">
        <v>150</v>
      </c>
      <c r="E21" s="0" t="s">
        <v>23</v>
      </c>
      <c r="F21" s="4" t="n">
        <v>42094</v>
      </c>
      <c r="G21" s="4" t="n">
        <v>42828</v>
      </c>
      <c r="H21" s="0" t="n">
        <v>24</v>
      </c>
      <c r="I21" s="0" t="n">
        <v>8</v>
      </c>
      <c r="J21" s="0" t="n">
        <v>8</v>
      </c>
      <c r="K21" s="0" t="s">
        <v>159</v>
      </c>
      <c r="L21" s="0" t="s">
        <v>25</v>
      </c>
      <c r="M21" s="0" t="s">
        <v>26</v>
      </c>
      <c r="N21" s="0" t="s">
        <v>74</v>
      </c>
      <c r="P21" s="0" t="s">
        <v>160</v>
      </c>
      <c r="Q21" s="0" t="s">
        <v>154</v>
      </c>
      <c r="R21" s="0" t="s">
        <v>105</v>
      </c>
      <c r="S21" s="0" t="s">
        <v>161</v>
      </c>
    </row>
    <row r="22" customFormat="false" ht="12.95" hidden="false" customHeight="true" outlineLevel="0" collapsed="false">
      <c r="A22" s="6" t="s">
        <v>162</v>
      </c>
      <c r="B22" s="6"/>
      <c r="C22" s="6" t="s">
        <v>163</v>
      </c>
      <c r="D22" s="6" t="s">
        <v>150</v>
      </c>
      <c r="E22" s="6" t="s">
        <v>23</v>
      </c>
      <c r="F22" s="7" t="n">
        <v>42676</v>
      </c>
      <c r="G22" s="7" t="n">
        <v>42828</v>
      </c>
      <c r="H22" s="6" t="n">
        <v>475</v>
      </c>
      <c r="I22" s="6" t="n">
        <v>125</v>
      </c>
      <c r="J22" s="6" t="n">
        <v>135</v>
      </c>
      <c r="K22" s="6" t="s">
        <v>164</v>
      </c>
      <c r="L22" s="6"/>
      <c r="M22" s="6" t="s">
        <v>26</v>
      </c>
      <c r="N22" s="6" t="s">
        <v>26</v>
      </c>
      <c r="O22" s="6" t="s">
        <v>165</v>
      </c>
      <c r="P22" s="6" t="s">
        <v>166</v>
      </c>
      <c r="Q22" s="6" t="s">
        <v>154</v>
      </c>
      <c r="R22" s="6" t="s">
        <v>167</v>
      </c>
      <c r="S22" s="6" t="s">
        <v>168</v>
      </c>
      <c r="T22" s="6"/>
    </row>
    <row r="23" s="6" customFormat="true" ht="12.95" hidden="false" customHeight="true" outlineLevel="0" collapsed="false">
      <c r="A23" s="0" t="s">
        <v>169</v>
      </c>
      <c r="B23" s="0"/>
      <c r="C23" s="0" t="s">
        <v>170</v>
      </c>
      <c r="D23" s="0" t="s">
        <v>150</v>
      </c>
      <c r="E23" s="0" t="s">
        <v>23</v>
      </c>
      <c r="F23" s="4" t="n">
        <v>42356</v>
      </c>
      <c r="G23" s="4" t="n">
        <v>42828</v>
      </c>
      <c r="H23" s="0" t="n">
        <v>68</v>
      </c>
      <c r="I23" s="0" t="n">
        <v>34</v>
      </c>
      <c r="J23" s="0" t="n">
        <v>34</v>
      </c>
      <c r="K23" s="0" t="s">
        <v>171</v>
      </c>
      <c r="L23" s="0" t="s">
        <v>25</v>
      </c>
      <c r="M23" s="0" t="s">
        <v>26</v>
      </c>
      <c r="N23" s="0" t="s">
        <v>26</v>
      </c>
      <c r="O23" s="0" t="s">
        <v>172</v>
      </c>
      <c r="P23" s="0" t="s">
        <v>153</v>
      </c>
      <c r="Q23" s="0" t="s">
        <v>154</v>
      </c>
      <c r="R23" s="0" t="s">
        <v>173</v>
      </c>
      <c r="S23" s="0" t="s">
        <v>174</v>
      </c>
      <c r="T23" s="0"/>
    </row>
    <row r="24" customFormat="false" ht="12.95" hidden="false" customHeight="true" outlineLevel="0" collapsed="false">
      <c r="A24" s="0" t="s">
        <v>175</v>
      </c>
      <c r="C24" s="0" t="s">
        <v>176</v>
      </c>
      <c r="D24" s="0" t="s">
        <v>150</v>
      </c>
      <c r="E24" s="0" t="s">
        <v>23</v>
      </c>
      <c r="F24" s="4" t="n">
        <v>42450</v>
      </c>
      <c r="G24" s="4" t="n">
        <v>42828</v>
      </c>
      <c r="H24" s="0" t="n">
        <v>175</v>
      </c>
      <c r="K24" s="0" t="s">
        <v>177</v>
      </c>
      <c r="M24" s="0" t="s">
        <v>74</v>
      </c>
      <c r="N24" s="0" t="s">
        <v>74</v>
      </c>
      <c r="O24" s="0" t="s">
        <v>178</v>
      </c>
      <c r="P24" s="0" t="s">
        <v>179</v>
      </c>
      <c r="Q24" s="0" t="s">
        <v>154</v>
      </c>
      <c r="R24" s="0" t="s">
        <v>180</v>
      </c>
      <c r="S24" s="0" t="s">
        <v>181</v>
      </c>
    </row>
    <row r="25" s="10" customFormat="true" ht="12.95" hidden="false" customHeight="true" outlineLevel="0" collapsed="false">
      <c r="A25" s="0" t="s">
        <v>182</v>
      </c>
      <c r="B25" s="0"/>
      <c r="C25" s="0" t="s">
        <v>183</v>
      </c>
      <c r="D25" s="9" t="s">
        <v>150</v>
      </c>
      <c r="E25" s="0" t="s">
        <v>151</v>
      </c>
      <c r="F25" s="4" t="n">
        <v>42583</v>
      </c>
      <c r="G25" s="4" t="n">
        <v>42584</v>
      </c>
      <c r="H25" s="0" t="n">
        <v>286</v>
      </c>
      <c r="I25" s="0"/>
      <c r="J25" s="0"/>
      <c r="K25" s="0" t="s">
        <v>184</v>
      </c>
      <c r="L25" s="0" t="s">
        <v>185</v>
      </c>
      <c r="M25" s="0" t="s">
        <v>26</v>
      </c>
      <c r="N25" s="0" t="s">
        <v>26</v>
      </c>
      <c r="O25" s="0" t="s">
        <v>186</v>
      </c>
      <c r="P25" s="0"/>
      <c r="Q25" s="0" t="s">
        <v>187</v>
      </c>
      <c r="R25" s="0" t="s">
        <v>105</v>
      </c>
      <c r="S25" s="0" t="s">
        <v>188</v>
      </c>
      <c r="T25" s="0"/>
    </row>
    <row r="26" customFormat="false" ht="12.95" hidden="false" customHeight="true" outlineLevel="0" collapsed="false">
      <c r="A26" s="10" t="s">
        <v>189</v>
      </c>
      <c r="B26" s="10"/>
      <c r="C26" s="10" t="s">
        <v>190</v>
      </c>
      <c r="D26" s="10" t="s">
        <v>191</v>
      </c>
      <c r="E26" s="10" t="s">
        <v>140</v>
      </c>
      <c r="F26" s="11" t="n">
        <v>40687</v>
      </c>
      <c r="G26" s="11" t="n">
        <v>40991</v>
      </c>
      <c r="H26" s="10" t="n">
        <v>1628</v>
      </c>
      <c r="I26" s="10" t="n">
        <v>42</v>
      </c>
      <c r="J26" s="10"/>
      <c r="K26" s="10"/>
      <c r="L26" s="10" t="s">
        <v>185</v>
      </c>
      <c r="M26" s="10" t="s">
        <v>26</v>
      </c>
      <c r="N26" s="10" t="s">
        <v>26</v>
      </c>
      <c r="O26" s="10" t="s">
        <v>192</v>
      </c>
      <c r="P26" s="10" t="s">
        <v>193</v>
      </c>
      <c r="Q26" s="10" t="s">
        <v>194</v>
      </c>
      <c r="R26" s="10" t="s">
        <v>195</v>
      </c>
      <c r="S26" s="10" t="s">
        <v>196</v>
      </c>
      <c r="T26" s="10"/>
    </row>
    <row r="27" customFormat="false" ht="12.95" hidden="false" customHeight="true" outlineLevel="0" collapsed="false">
      <c r="A27" s="0" t="s">
        <v>197</v>
      </c>
      <c r="C27" s="0" t="s">
        <v>198</v>
      </c>
      <c r="D27" s="0" t="s">
        <v>191</v>
      </c>
      <c r="E27" s="0" t="s">
        <v>140</v>
      </c>
      <c r="F27" s="4" t="n">
        <v>42463</v>
      </c>
      <c r="G27" s="4" t="n">
        <v>42463</v>
      </c>
      <c r="H27" s="0" t="n">
        <v>20</v>
      </c>
      <c r="I27" s="0" t="n">
        <v>15</v>
      </c>
      <c r="J27" s="0" t="n">
        <v>5</v>
      </c>
      <c r="K27" s="0" t="s">
        <v>199</v>
      </c>
      <c r="L27" s="0" t="s">
        <v>25</v>
      </c>
      <c r="M27" s="0" t="s">
        <v>26</v>
      </c>
      <c r="N27" s="0" t="s">
        <v>74</v>
      </c>
      <c r="Q27" s="0" t="s">
        <v>200</v>
      </c>
      <c r="R27" s="0" t="s">
        <v>105</v>
      </c>
      <c r="S27" s="0" t="s">
        <v>201</v>
      </c>
    </row>
    <row r="28" customFormat="false" ht="12.95" hidden="false" customHeight="true" outlineLevel="0" collapsed="false">
      <c r="A28" s="0" t="s">
        <v>202</v>
      </c>
      <c r="C28" s="0" t="s">
        <v>203</v>
      </c>
      <c r="D28" s="0" t="s">
        <v>191</v>
      </c>
      <c r="E28" s="0" t="s">
        <v>140</v>
      </c>
      <c r="F28" s="4" t="n">
        <v>42391</v>
      </c>
      <c r="G28" s="4" t="n">
        <v>42828</v>
      </c>
      <c r="H28" s="0" t="n">
        <v>27</v>
      </c>
      <c r="K28" s="0" t="s">
        <v>96</v>
      </c>
      <c r="L28" s="0" t="s">
        <v>185</v>
      </c>
      <c r="M28" s="0" t="s">
        <v>26</v>
      </c>
      <c r="N28" s="0" t="s">
        <v>26</v>
      </c>
      <c r="O28" s="0" t="s">
        <v>204</v>
      </c>
      <c r="P28" s="0" t="s">
        <v>205</v>
      </c>
      <c r="Q28" s="0" t="s">
        <v>154</v>
      </c>
      <c r="R28" s="0" t="s">
        <v>105</v>
      </c>
      <c r="S28" s="0" t="s">
        <v>206</v>
      </c>
    </row>
    <row r="29" s="6" customFormat="true" ht="12.95" hidden="false" customHeight="true" outlineLevel="0" collapsed="false">
      <c r="A29" s="6" t="s">
        <v>207</v>
      </c>
      <c r="C29" s="6" t="s">
        <v>208</v>
      </c>
      <c r="D29" s="6" t="s">
        <v>191</v>
      </c>
      <c r="E29" s="6" t="s">
        <v>151</v>
      </c>
      <c r="F29" s="7" t="n">
        <v>41868</v>
      </c>
      <c r="G29" s="7" t="n">
        <v>42828</v>
      </c>
      <c r="H29" s="6" t="n">
        <v>531</v>
      </c>
      <c r="K29" s="6" t="s">
        <v>209</v>
      </c>
      <c r="L29" s="6" t="s">
        <v>185</v>
      </c>
      <c r="M29" s="6" t="s">
        <v>26</v>
      </c>
      <c r="N29" s="6" t="s">
        <v>26</v>
      </c>
      <c r="O29" s="6" t="s">
        <v>210</v>
      </c>
      <c r="P29" s="6" t="s">
        <v>211</v>
      </c>
      <c r="Q29" s="6" t="s">
        <v>154</v>
      </c>
      <c r="R29" s="6" t="s">
        <v>212</v>
      </c>
      <c r="S29" s="6" t="s">
        <v>213</v>
      </c>
    </row>
    <row r="30" customFormat="false" ht="12.95" hidden="false" customHeight="true" outlineLevel="0" collapsed="false">
      <c r="A30" s="0" t="s">
        <v>214</v>
      </c>
      <c r="C30" s="0" t="s">
        <v>215</v>
      </c>
      <c r="D30" s="0" t="s">
        <v>191</v>
      </c>
      <c r="E30" s="0" t="s">
        <v>216</v>
      </c>
      <c r="F30" s="4" t="n">
        <v>42464</v>
      </c>
      <c r="G30" s="4" t="n">
        <v>42555</v>
      </c>
      <c r="H30" s="0" t="n">
        <v>76</v>
      </c>
      <c r="K30" s="0" t="s">
        <v>217</v>
      </c>
      <c r="L30" s="0" t="s">
        <v>25</v>
      </c>
      <c r="M30" s="0" t="s">
        <v>74</v>
      </c>
      <c r="N30" s="0" t="s">
        <v>74</v>
      </c>
      <c r="O30" s="0" t="s">
        <v>218</v>
      </c>
      <c r="Q30" s="0" t="s">
        <v>219</v>
      </c>
      <c r="R30" s="0" t="s">
        <v>220</v>
      </c>
      <c r="S30" s="0" t="s">
        <v>221</v>
      </c>
    </row>
    <row r="31" customFormat="false" ht="12.8" hidden="false" customHeight="false" outlineLevel="0" collapsed="false">
      <c r="A31" s="6" t="s">
        <v>222</v>
      </c>
      <c r="B31" s="6"/>
      <c r="C31" s="6" t="s">
        <v>223</v>
      </c>
      <c r="D31" s="6" t="s">
        <v>191</v>
      </c>
      <c r="E31" s="6" t="s">
        <v>224</v>
      </c>
      <c r="F31" s="7" t="n">
        <v>42253</v>
      </c>
      <c r="G31" s="7" t="n">
        <v>42346</v>
      </c>
      <c r="H31" s="6" t="n">
        <v>2</v>
      </c>
      <c r="I31" s="6"/>
      <c r="J31" s="6"/>
      <c r="K31" s="6" t="s">
        <v>225</v>
      </c>
      <c r="L31" s="6" t="s">
        <v>185</v>
      </c>
      <c r="M31" s="6" t="s">
        <v>74</v>
      </c>
      <c r="N31" s="6" t="s">
        <v>74</v>
      </c>
      <c r="O31" s="6" t="s">
        <v>226</v>
      </c>
      <c r="P31" s="6" t="s">
        <v>226</v>
      </c>
      <c r="Q31" s="6" t="s">
        <v>200</v>
      </c>
      <c r="R31" s="6" t="s">
        <v>227</v>
      </c>
      <c r="S31" s="6" t="s">
        <v>228</v>
      </c>
      <c r="T31" s="6"/>
    </row>
    <row r="32" customFormat="false" ht="12.95" hidden="false" customHeight="true" outlineLevel="0" collapsed="false">
      <c r="A32" s="0" t="s">
        <v>229</v>
      </c>
      <c r="C32" s="0" t="s">
        <v>230</v>
      </c>
      <c r="D32" s="0" t="s">
        <v>191</v>
      </c>
      <c r="E32" s="0" t="s">
        <v>23</v>
      </c>
      <c r="F32" s="4" t="n">
        <v>42282</v>
      </c>
      <c r="G32" s="4" t="n">
        <v>42828</v>
      </c>
      <c r="H32" s="0" t="n">
        <v>131</v>
      </c>
      <c r="K32" s="0" t="s">
        <v>231</v>
      </c>
      <c r="L32" s="0" t="s">
        <v>185</v>
      </c>
      <c r="M32" s="0" t="s">
        <v>26</v>
      </c>
      <c r="N32" s="0" t="s">
        <v>74</v>
      </c>
      <c r="O32" s="0" t="s">
        <v>232</v>
      </c>
      <c r="P32" s="0" t="s">
        <v>233</v>
      </c>
      <c r="Q32" s="0" t="s">
        <v>154</v>
      </c>
      <c r="R32" s="0" t="s">
        <v>234</v>
      </c>
      <c r="S32" s="0" t="s">
        <v>235</v>
      </c>
    </row>
    <row r="33" customFormat="false" ht="12.95" hidden="false" customHeight="true" outlineLevel="0" collapsed="false">
      <c r="A33" s="6" t="s">
        <v>236</v>
      </c>
      <c r="B33" s="6" t="s">
        <v>237</v>
      </c>
      <c r="C33" s="6" t="s">
        <v>238</v>
      </c>
      <c r="D33" s="6" t="s">
        <v>239</v>
      </c>
      <c r="E33" s="6" t="s">
        <v>240</v>
      </c>
      <c r="F33" s="7" t="n">
        <v>40796</v>
      </c>
      <c r="G33" s="7" t="n">
        <v>42860</v>
      </c>
      <c r="H33" s="6" t="n">
        <v>4</v>
      </c>
      <c r="I33" s="6"/>
      <c r="J33" s="6"/>
      <c r="K33" s="6" t="s">
        <v>241</v>
      </c>
      <c r="L33" s="6" t="s">
        <v>82</v>
      </c>
      <c r="M33" s="6" t="s">
        <v>74</v>
      </c>
      <c r="N33" s="6" t="s">
        <v>74</v>
      </c>
      <c r="O33" s="6" t="s">
        <v>242</v>
      </c>
      <c r="P33" s="6" t="s">
        <v>243</v>
      </c>
      <c r="Q33" s="6" t="s">
        <v>244</v>
      </c>
      <c r="R33" s="6" t="s">
        <v>245</v>
      </c>
      <c r="S33" s="6" t="s">
        <v>246</v>
      </c>
      <c r="T33" s="6"/>
    </row>
    <row r="34" customFormat="false" ht="12.95" hidden="false" customHeight="true" outlineLevel="0" collapsed="false">
      <c r="A34" s="0" t="s">
        <v>247</v>
      </c>
      <c r="C34" s="0" t="s">
        <v>248</v>
      </c>
      <c r="D34" s="0" t="s">
        <v>249</v>
      </c>
      <c r="E34" s="0" t="s">
        <v>216</v>
      </c>
      <c r="F34" s="4" t="n">
        <v>41030</v>
      </c>
      <c r="G34" s="4" t="n">
        <v>41032</v>
      </c>
      <c r="H34" s="0" t="n">
        <v>1215</v>
      </c>
      <c r="I34" s="0" t="n">
        <v>559</v>
      </c>
      <c r="J34" s="0" t="n">
        <v>554</v>
      </c>
      <c r="K34" s="0" t="s">
        <v>81</v>
      </c>
      <c r="L34" s="0" t="s">
        <v>185</v>
      </c>
      <c r="M34" s="0" t="s">
        <v>74</v>
      </c>
      <c r="N34" s="0" t="s">
        <v>74</v>
      </c>
      <c r="O34" s="0" t="s">
        <v>250</v>
      </c>
      <c r="P34" s="0" t="s">
        <v>251</v>
      </c>
      <c r="Q34" s="0" t="s">
        <v>252</v>
      </c>
      <c r="R34" s="0" t="s">
        <v>253</v>
      </c>
      <c r="S34" s="0" t="s">
        <v>254</v>
      </c>
    </row>
    <row r="35" customFormat="false" ht="12.95" hidden="false" customHeight="true" outlineLevel="0" collapsed="false">
      <c r="A35" s="6" t="s">
        <v>255</v>
      </c>
      <c r="B35" s="6"/>
      <c r="C35" s="6" t="s">
        <v>256</v>
      </c>
      <c r="D35" s="6" t="s">
        <v>249</v>
      </c>
      <c r="E35" s="6" t="s">
        <v>151</v>
      </c>
      <c r="F35" s="7" t="n">
        <v>41908</v>
      </c>
      <c r="G35" s="7" t="n">
        <v>42632</v>
      </c>
      <c r="H35" s="6" t="n">
        <v>4</v>
      </c>
      <c r="I35" s="6"/>
      <c r="J35" s="6"/>
      <c r="K35" s="6" t="s">
        <v>257</v>
      </c>
      <c r="L35" s="6" t="s">
        <v>185</v>
      </c>
      <c r="M35" s="6" t="s">
        <v>74</v>
      </c>
      <c r="N35" s="6" t="s">
        <v>74</v>
      </c>
      <c r="O35" s="6"/>
      <c r="P35" s="6"/>
      <c r="Q35" s="6" t="s">
        <v>258</v>
      </c>
      <c r="R35" s="6" t="s">
        <v>105</v>
      </c>
      <c r="S35" s="6" t="s">
        <v>259</v>
      </c>
      <c r="T35" s="6"/>
    </row>
    <row r="36" customFormat="false" ht="12.95" hidden="false" customHeight="true" outlineLevel="0" collapsed="false">
      <c r="A36" s="0" t="s">
        <v>260</v>
      </c>
      <c r="C36" s="0" t="s">
        <v>261</v>
      </c>
      <c r="D36" s="0" t="s">
        <v>249</v>
      </c>
      <c r="E36" s="0" t="s">
        <v>23</v>
      </c>
      <c r="F36" s="4" t="n">
        <v>42450</v>
      </c>
      <c r="G36" s="4" t="n">
        <v>42551</v>
      </c>
      <c r="H36" s="0" t="n">
        <v>138</v>
      </c>
      <c r="K36" s="0" t="s">
        <v>262</v>
      </c>
      <c r="L36" s="0" t="s">
        <v>249</v>
      </c>
      <c r="M36" s="0" t="s">
        <v>74</v>
      </c>
      <c r="N36" s="0" t="s">
        <v>74</v>
      </c>
      <c r="O36" s="0" t="s">
        <v>178</v>
      </c>
      <c r="P36" s="0" t="s">
        <v>263</v>
      </c>
      <c r="Q36" s="0" t="s">
        <v>264</v>
      </c>
      <c r="R36" s="0" t="s">
        <v>180</v>
      </c>
      <c r="S36" s="0" t="s">
        <v>265</v>
      </c>
    </row>
    <row r="37" customFormat="false" ht="12.95" hidden="false" customHeight="true" outlineLevel="0" collapsed="false">
      <c r="A37" s="6" t="s">
        <v>266</v>
      </c>
      <c r="B37" s="6"/>
      <c r="C37" s="6" t="s">
        <v>267</v>
      </c>
      <c r="D37" s="6" t="s">
        <v>268</v>
      </c>
      <c r="E37" s="6" t="s">
        <v>240</v>
      </c>
      <c r="F37" s="7" t="n">
        <v>40796</v>
      </c>
      <c r="G37" s="7" t="n">
        <v>40883</v>
      </c>
      <c r="H37" s="6" t="n">
        <v>3</v>
      </c>
      <c r="I37" s="6" t="n">
        <v>11</v>
      </c>
      <c r="J37" s="6"/>
      <c r="K37" s="6" t="s">
        <v>257</v>
      </c>
      <c r="L37" s="6" t="s">
        <v>185</v>
      </c>
      <c r="M37" s="6" t="s">
        <v>74</v>
      </c>
      <c r="N37" s="6" t="s">
        <v>74</v>
      </c>
      <c r="O37" s="6" t="s">
        <v>269</v>
      </c>
      <c r="P37" s="6" t="s">
        <v>270</v>
      </c>
      <c r="Q37" s="6" t="s">
        <v>271</v>
      </c>
      <c r="R37" s="6" t="s">
        <v>245</v>
      </c>
      <c r="S37" s="6" t="s">
        <v>272</v>
      </c>
      <c r="T37" s="6"/>
    </row>
    <row r="38" customFormat="false" ht="12.95" hidden="false" customHeight="true" outlineLevel="0" collapsed="false">
      <c r="A38" s="0" t="s">
        <v>273</v>
      </c>
      <c r="C38" s="0" t="s">
        <v>274</v>
      </c>
      <c r="D38" s="0" t="s">
        <v>268</v>
      </c>
      <c r="E38" s="0" t="s">
        <v>275</v>
      </c>
      <c r="F38" s="4" t="n">
        <v>41709</v>
      </c>
      <c r="G38" s="4" t="n">
        <v>41709</v>
      </c>
      <c r="H38" s="0" t="n">
        <v>36</v>
      </c>
      <c r="I38" s="0" t="n">
        <v>18</v>
      </c>
      <c r="J38" s="0" t="n">
        <v>18</v>
      </c>
      <c r="K38" s="0" t="s">
        <v>81</v>
      </c>
      <c r="M38" s="0" t="s">
        <v>74</v>
      </c>
      <c r="N38" s="0" t="s">
        <v>74</v>
      </c>
      <c r="O38" s="0" t="s">
        <v>276</v>
      </c>
      <c r="Q38" s="0" t="s">
        <v>277</v>
      </c>
      <c r="R38" s="0" t="s">
        <v>278</v>
      </c>
      <c r="S38" s="0" t="s">
        <v>279</v>
      </c>
    </row>
    <row r="39" customFormat="false" ht="12.95" hidden="false" customHeight="true" outlineLevel="0" collapsed="false">
      <c r="A39" s="6" t="s">
        <v>280</v>
      </c>
      <c r="B39" s="6"/>
      <c r="C39" s="6" t="s">
        <v>281</v>
      </c>
      <c r="D39" s="12" t="s">
        <v>282</v>
      </c>
      <c r="E39" s="6" t="s">
        <v>23</v>
      </c>
      <c r="F39" s="7" t="n">
        <v>40030</v>
      </c>
      <c r="G39" s="7" t="n">
        <v>42877</v>
      </c>
      <c r="H39" s="6" t="n">
        <v>633</v>
      </c>
      <c r="I39" s="6"/>
      <c r="J39" s="6"/>
      <c r="K39" s="6" t="s">
        <v>262</v>
      </c>
      <c r="L39" s="6" t="s">
        <v>36</v>
      </c>
      <c r="M39" s="6" t="s">
        <v>26</v>
      </c>
      <c r="N39" s="6" t="s">
        <v>26</v>
      </c>
      <c r="O39" s="6" t="s">
        <v>117</v>
      </c>
      <c r="P39" s="6" t="s">
        <v>283</v>
      </c>
      <c r="Q39" s="6" t="s">
        <v>284</v>
      </c>
      <c r="R39" s="6" t="s">
        <v>285</v>
      </c>
      <c r="S39" s="6" t="s">
        <v>286</v>
      </c>
      <c r="T39" s="6"/>
    </row>
    <row r="40" customFormat="false" ht="12.95" hidden="false" customHeight="true" outlineLevel="0" collapsed="false">
      <c r="A40" s="6" t="s">
        <v>287</v>
      </c>
      <c r="B40" s="6"/>
      <c r="C40" s="6" t="s">
        <v>281</v>
      </c>
      <c r="D40" s="6" t="s">
        <v>288</v>
      </c>
      <c r="E40" s="6" t="s">
        <v>23</v>
      </c>
      <c r="F40" s="7" t="n">
        <v>40184</v>
      </c>
      <c r="G40" s="7" t="n">
        <v>42856</v>
      </c>
      <c r="H40" s="6" t="n">
        <v>358</v>
      </c>
      <c r="I40" s="6"/>
      <c r="J40" s="6"/>
      <c r="K40" s="6" t="s">
        <v>262</v>
      </c>
      <c r="L40" s="6"/>
      <c r="M40" s="6" t="s">
        <v>26</v>
      </c>
      <c r="N40" s="6" t="s">
        <v>26</v>
      </c>
      <c r="O40" s="6"/>
      <c r="P40" s="6" t="s">
        <v>289</v>
      </c>
      <c r="Q40" s="6" t="s">
        <v>290</v>
      </c>
      <c r="R40" s="6" t="s">
        <v>285</v>
      </c>
      <c r="S40" s="6" t="s">
        <v>291</v>
      </c>
      <c r="T40" s="6"/>
    </row>
    <row r="41" customFormat="false" ht="12.95" hidden="false" customHeight="true" outlineLevel="0" collapsed="false">
      <c r="A41" s="6" t="s">
        <v>292</v>
      </c>
      <c r="B41" s="6"/>
      <c r="C41" s="6" t="s">
        <v>293</v>
      </c>
      <c r="D41" s="6" t="s">
        <v>294</v>
      </c>
      <c r="E41" s="6" t="s">
        <v>23</v>
      </c>
      <c r="F41" s="7" t="n">
        <v>39881</v>
      </c>
      <c r="G41" s="7" t="n">
        <v>41017</v>
      </c>
      <c r="H41" s="6" t="n">
        <v>327</v>
      </c>
      <c r="I41" s="6"/>
      <c r="J41" s="6"/>
      <c r="K41" s="6" t="s">
        <v>262</v>
      </c>
      <c r="L41" s="6"/>
      <c r="M41" s="6" t="s">
        <v>26</v>
      </c>
      <c r="N41" s="6" t="s">
        <v>74</v>
      </c>
      <c r="O41" s="6" t="s">
        <v>295</v>
      </c>
      <c r="P41" s="6" t="s">
        <v>283</v>
      </c>
      <c r="Q41" s="6" t="s">
        <v>296</v>
      </c>
      <c r="R41" s="6" t="s">
        <v>297</v>
      </c>
      <c r="S41" s="6" t="s">
        <v>298</v>
      </c>
      <c r="T41" s="6"/>
    </row>
    <row r="42" customFormat="false" ht="12.95" hidden="false" customHeight="true" outlineLevel="0" collapsed="false">
      <c r="A42" s="13" t="s">
        <v>299</v>
      </c>
      <c r="B42" s="13"/>
      <c r="C42" s="13" t="s">
        <v>300</v>
      </c>
      <c r="D42" s="13" t="s">
        <v>294</v>
      </c>
      <c r="E42" s="13" t="s">
        <v>23</v>
      </c>
      <c r="F42" s="14" t="n">
        <v>38908</v>
      </c>
      <c r="G42" s="14" t="n">
        <v>42569</v>
      </c>
      <c r="H42" s="13" t="n">
        <v>161</v>
      </c>
      <c r="I42" s="13" t="n">
        <v>87</v>
      </c>
      <c r="J42" s="13" t="n">
        <v>74</v>
      </c>
      <c r="K42" s="13" t="s">
        <v>301</v>
      </c>
      <c r="L42" s="13" t="s">
        <v>82</v>
      </c>
      <c r="M42" s="13" t="s">
        <v>26</v>
      </c>
      <c r="N42" s="13" t="s">
        <v>26</v>
      </c>
      <c r="O42" s="13" t="s">
        <v>302</v>
      </c>
      <c r="P42" s="13"/>
      <c r="Q42" s="13" t="s">
        <v>244</v>
      </c>
      <c r="R42" s="13" t="s">
        <v>303</v>
      </c>
      <c r="S42" s="13" t="s">
        <v>304</v>
      </c>
      <c r="T42" s="13"/>
    </row>
    <row r="43" customFormat="false" ht="12.95" hidden="false" customHeight="true" outlineLevel="0" collapsed="false">
      <c r="A43" s="0" t="s">
        <v>305</v>
      </c>
      <c r="C43" s="0" t="s">
        <v>306</v>
      </c>
      <c r="D43" s="0" t="s">
        <v>294</v>
      </c>
      <c r="E43" s="0" t="s">
        <v>23</v>
      </c>
      <c r="F43" s="4" t="n">
        <v>39095</v>
      </c>
      <c r="G43" s="4" t="n">
        <v>41019</v>
      </c>
      <c r="H43" s="0" t="n">
        <v>6</v>
      </c>
      <c r="I43" s="0" t="n">
        <v>6</v>
      </c>
      <c r="J43" s="0" t="n">
        <v>2</v>
      </c>
      <c r="K43" s="0" t="s">
        <v>199</v>
      </c>
      <c r="L43" s="0" t="s">
        <v>82</v>
      </c>
      <c r="M43" s="0" t="s">
        <v>26</v>
      </c>
      <c r="N43" s="0" t="s">
        <v>26</v>
      </c>
      <c r="O43" s="0" t="s">
        <v>90</v>
      </c>
      <c r="P43" s="0" t="s">
        <v>307</v>
      </c>
      <c r="Q43" s="0" t="s">
        <v>296</v>
      </c>
      <c r="R43" s="0" t="s">
        <v>308</v>
      </c>
      <c r="S43" s="0" t="s">
        <v>309</v>
      </c>
    </row>
    <row r="44" customFormat="false" ht="12.95" hidden="false" customHeight="true" outlineLevel="0" collapsed="false">
      <c r="A44" s="0" t="s">
        <v>310</v>
      </c>
      <c r="C44" s="9" t="s">
        <v>311</v>
      </c>
      <c r="D44" s="5" t="s">
        <v>312</v>
      </c>
      <c r="E44" s="0" t="s">
        <v>240</v>
      </c>
      <c r="F44" s="4" t="n">
        <v>42714</v>
      </c>
      <c r="G44" s="4" t="n">
        <v>42734</v>
      </c>
      <c r="H44" s="0" t="n">
        <v>53</v>
      </c>
      <c r="L44" s="0" t="s">
        <v>81</v>
      </c>
      <c r="M44" s="0" t="s">
        <v>26</v>
      </c>
      <c r="N44" s="0" t="s">
        <v>26</v>
      </c>
      <c r="Q44" s="0" t="s">
        <v>313</v>
      </c>
      <c r="R44" s="0" t="s">
        <v>314</v>
      </c>
      <c r="S44" s="0" t="s">
        <v>315</v>
      </c>
    </row>
    <row r="45" customFormat="false" ht="12.95" hidden="false" customHeight="true" outlineLevel="0" collapsed="false">
      <c r="A45" s="6" t="s">
        <v>316</v>
      </c>
      <c r="B45" s="6"/>
      <c r="C45" s="6" t="s">
        <v>317</v>
      </c>
      <c r="D45" s="6" t="s">
        <v>318</v>
      </c>
      <c r="E45" s="6" t="s">
        <v>23</v>
      </c>
      <c r="F45" s="7" t="n">
        <v>42844</v>
      </c>
      <c r="G45" s="7" t="n">
        <v>42870</v>
      </c>
      <c r="H45" s="6" t="n">
        <v>43</v>
      </c>
      <c r="I45" s="6"/>
      <c r="J45" s="6"/>
      <c r="K45" s="6" t="s">
        <v>257</v>
      </c>
      <c r="L45" s="6" t="s">
        <v>36</v>
      </c>
      <c r="M45" s="6" t="s">
        <v>74</v>
      </c>
      <c r="N45" s="6" t="s">
        <v>74</v>
      </c>
      <c r="O45" s="6"/>
      <c r="P45" s="6"/>
      <c r="Q45" s="6" t="s">
        <v>319</v>
      </c>
      <c r="R45" s="6" t="s">
        <v>105</v>
      </c>
      <c r="S45" s="6" t="s">
        <v>320</v>
      </c>
      <c r="T45" s="6"/>
    </row>
    <row r="46" customFormat="false" ht="12.95" hidden="false" customHeight="true" outlineLevel="0" collapsed="false">
      <c r="A46" s="0" t="s">
        <v>321</v>
      </c>
      <c r="C46" s="0" t="s">
        <v>322</v>
      </c>
      <c r="D46" s="0" t="s">
        <v>318</v>
      </c>
      <c r="E46" s="0" t="s">
        <v>23</v>
      </c>
      <c r="F46" s="4" t="n">
        <v>42417</v>
      </c>
      <c r="G46" s="4" t="n">
        <v>42577</v>
      </c>
      <c r="H46" s="0" t="n">
        <v>17</v>
      </c>
      <c r="I46" s="0" t="n">
        <v>9</v>
      </c>
      <c r="J46" s="0" t="n">
        <v>8</v>
      </c>
      <c r="K46" s="0" t="s">
        <v>323</v>
      </c>
      <c r="L46" s="0" t="s">
        <v>36</v>
      </c>
      <c r="M46" s="0" t="s">
        <v>74</v>
      </c>
      <c r="N46" s="0" t="s">
        <v>74</v>
      </c>
      <c r="Q46" s="0" t="s">
        <v>324</v>
      </c>
      <c r="R46" s="0" t="s">
        <v>325</v>
      </c>
      <c r="S46" s="0" t="s">
        <v>326</v>
      </c>
    </row>
    <row r="47" customFormat="false" ht="12.95" hidden="false" customHeight="true" outlineLevel="0" collapsed="false">
      <c r="A47" s="0" t="s">
        <v>327</v>
      </c>
      <c r="C47" s="0" t="s">
        <v>328</v>
      </c>
      <c r="D47" s="0" t="s">
        <v>318</v>
      </c>
      <c r="E47" s="0" t="s">
        <v>23</v>
      </c>
      <c r="F47" s="4" t="n">
        <v>42417</v>
      </c>
      <c r="G47" s="4" t="n">
        <v>42570</v>
      </c>
      <c r="H47" s="0" t="n">
        <v>17</v>
      </c>
      <c r="I47" s="0" t="n">
        <v>9</v>
      </c>
      <c r="J47" s="0" t="n">
        <v>8</v>
      </c>
      <c r="K47" s="0" t="s">
        <v>323</v>
      </c>
      <c r="L47" s="0" t="s">
        <v>36</v>
      </c>
      <c r="M47" s="0" t="s">
        <v>74</v>
      </c>
      <c r="N47" s="0" t="s">
        <v>74</v>
      </c>
      <c r="Q47" s="0" t="s">
        <v>98</v>
      </c>
      <c r="R47" s="0" t="s">
        <v>325</v>
      </c>
      <c r="S47" s="0" t="s">
        <v>329</v>
      </c>
    </row>
    <row r="48" customFormat="false" ht="12.95" hidden="false" customHeight="true" outlineLevel="0" collapsed="false">
      <c r="A48" s="0" t="s">
        <v>330</v>
      </c>
      <c r="C48" s="0" t="s">
        <v>331</v>
      </c>
      <c r="D48" s="0" t="s">
        <v>318</v>
      </c>
      <c r="E48" s="0" t="s">
        <v>332</v>
      </c>
      <c r="F48" s="4" t="n">
        <v>42849</v>
      </c>
      <c r="G48" s="4" t="n">
        <v>42853</v>
      </c>
      <c r="H48" s="0" t="n">
        <v>24</v>
      </c>
      <c r="K48" s="0" t="s">
        <v>96</v>
      </c>
      <c r="L48" s="0" t="s">
        <v>36</v>
      </c>
      <c r="M48" s="0" t="s">
        <v>74</v>
      </c>
      <c r="N48" s="0" t="s">
        <v>74</v>
      </c>
      <c r="Q48" s="0" t="s">
        <v>333</v>
      </c>
      <c r="R48" s="0" t="s">
        <v>105</v>
      </c>
      <c r="S48" s="0" t="s">
        <v>334</v>
      </c>
    </row>
    <row r="49" customFormat="false" ht="12.95" hidden="false" customHeight="true" outlineLevel="0" collapsed="false">
      <c r="A49" s="9" t="s">
        <v>335</v>
      </c>
      <c r="C49" s="9" t="s">
        <v>336</v>
      </c>
      <c r="D49" s="9" t="s">
        <v>318</v>
      </c>
      <c r="E49" s="9" t="s">
        <v>23</v>
      </c>
      <c r="F49" s="4" t="n">
        <v>42095</v>
      </c>
      <c r="G49" s="4" t="s">
        <v>337</v>
      </c>
      <c r="H49" s="0" t="n">
        <v>8</v>
      </c>
      <c r="I49" s="0" t="n">
        <v>4</v>
      </c>
      <c r="J49" s="0" t="n">
        <v>4</v>
      </c>
      <c r="K49" s="0" t="s">
        <v>338</v>
      </c>
      <c r="L49" s="0" t="s">
        <v>36</v>
      </c>
      <c r="M49" s="0" t="s">
        <v>26</v>
      </c>
      <c r="N49" s="0" t="s">
        <v>26</v>
      </c>
      <c r="O49" s="9" t="s">
        <v>339</v>
      </c>
      <c r="P49" s="0" t="s">
        <v>83</v>
      </c>
      <c r="Q49" s="0" t="s">
        <v>29</v>
      </c>
      <c r="R49" s="0" t="s">
        <v>340</v>
      </c>
      <c r="S49" s="9" t="s">
        <v>341</v>
      </c>
      <c r="T49" s="9"/>
    </row>
    <row r="50" customFormat="false" ht="12.95" hidden="false" customHeight="true" outlineLevel="0" collapsed="false">
      <c r="A50" s="6" t="s">
        <v>342</v>
      </c>
      <c r="B50" s="6"/>
      <c r="C50" s="6" t="s">
        <v>343</v>
      </c>
      <c r="D50" s="6" t="s">
        <v>318</v>
      </c>
      <c r="E50" s="6" t="s">
        <v>116</v>
      </c>
      <c r="F50" s="7" t="n">
        <v>42142</v>
      </c>
      <c r="G50" s="7" t="n">
        <v>42877</v>
      </c>
      <c r="H50" s="6" t="n">
        <v>4</v>
      </c>
      <c r="I50" s="6"/>
      <c r="J50" s="6"/>
      <c r="K50" s="6" t="s">
        <v>344</v>
      </c>
      <c r="L50" s="6" t="s">
        <v>344</v>
      </c>
      <c r="M50" s="6" t="s">
        <v>74</v>
      </c>
      <c r="N50" s="6" t="s">
        <v>74</v>
      </c>
      <c r="O50" s="6" t="s">
        <v>226</v>
      </c>
      <c r="P50" s="6"/>
      <c r="Q50" s="6" t="s">
        <v>345</v>
      </c>
      <c r="R50" s="6" t="s">
        <v>105</v>
      </c>
      <c r="S50" s="6" t="s">
        <v>346</v>
      </c>
      <c r="T50" s="6"/>
    </row>
    <row r="51" customFormat="false" ht="12.95" hidden="false" customHeight="true" outlineLevel="0" collapsed="false">
      <c r="A51" s="0" t="s">
        <v>347</v>
      </c>
      <c r="C51" s="0" t="s">
        <v>348</v>
      </c>
      <c r="D51" s="0" t="s">
        <v>318</v>
      </c>
      <c r="E51" s="0" t="s">
        <v>23</v>
      </c>
      <c r="F51" s="4" t="n">
        <v>42639</v>
      </c>
      <c r="G51" s="4" t="n">
        <v>42877</v>
      </c>
      <c r="H51" s="0" t="n">
        <v>16</v>
      </c>
      <c r="K51" s="0" t="s">
        <v>349</v>
      </c>
      <c r="L51" s="0" t="s">
        <v>36</v>
      </c>
      <c r="M51" s="0" t="s">
        <v>74</v>
      </c>
      <c r="N51" s="0" t="s">
        <v>74</v>
      </c>
      <c r="Q51" s="0" t="s">
        <v>98</v>
      </c>
      <c r="R51" s="0" t="s">
        <v>350</v>
      </c>
      <c r="S51" s="0" t="s">
        <v>351</v>
      </c>
    </row>
    <row r="52" customFormat="false" ht="12.95" hidden="false" customHeight="true" outlineLevel="0" collapsed="false">
      <c r="A52" s="13" t="s">
        <v>352</v>
      </c>
      <c r="B52" s="13"/>
      <c r="C52" s="13" t="s">
        <v>353</v>
      </c>
      <c r="D52" s="13" t="s">
        <v>354</v>
      </c>
      <c r="E52" s="13" t="s">
        <v>23</v>
      </c>
      <c r="F52" s="14" t="n">
        <v>40209</v>
      </c>
      <c r="G52" s="14" t="n">
        <v>42569</v>
      </c>
      <c r="H52" s="13" t="n">
        <v>16</v>
      </c>
      <c r="I52" s="13" t="n">
        <v>8</v>
      </c>
      <c r="J52" s="13" t="n">
        <v>8</v>
      </c>
      <c r="K52" s="13" t="s">
        <v>355</v>
      </c>
      <c r="L52" s="13" t="s">
        <v>82</v>
      </c>
      <c r="M52" s="13" t="s">
        <v>26</v>
      </c>
      <c r="N52" s="13" t="s">
        <v>26</v>
      </c>
      <c r="O52" s="13" t="s">
        <v>356</v>
      </c>
      <c r="P52" s="13"/>
      <c r="Q52" s="13" t="s">
        <v>357</v>
      </c>
      <c r="R52" s="13" t="s">
        <v>358</v>
      </c>
      <c r="S52" s="13" t="s">
        <v>359</v>
      </c>
      <c r="T52" s="13"/>
    </row>
    <row r="53" customFormat="false" ht="12.95" hidden="false" customHeight="true" outlineLevel="0" collapsed="false">
      <c r="A53" s="6" t="s">
        <v>360</v>
      </c>
      <c r="B53" s="6"/>
      <c r="C53" s="6" t="s">
        <v>361</v>
      </c>
      <c r="D53" s="6" t="s">
        <v>239</v>
      </c>
      <c r="E53" s="6" t="s">
        <v>275</v>
      </c>
      <c r="F53" s="7" t="n">
        <v>41030</v>
      </c>
      <c r="G53" s="7" t="n">
        <v>41313</v>
      </c>
      <c r="H53" s="6" t="n">
        <v>5</v>
      </c>
      <c r="I53" s="6"/>
      <c r="J53" s="6"/>
      <c r="K53" s="6" t="s">
        <v>344</v>
      </c>
      <c r="L53" s="6" t="s">
        <v>82</v>
      </c>
      <c r="M53" s="6" t="s">
        <v>74</v>
      </c>
      <c r="N53" s="6" t="s">
        <v>74</v>
      </c>
      <c r="O53" s="6" t="s">
        <v>362</v>
      </c>
      <c r="P53" s="6" t="s">
        <v>243</v>
      </c>
      <c r="Q53" s="6" t="s">
        <v>363</v>
      </c>
      <c r="R53" s="6" t="s">
        <v>364</v>
      </c>
      <c r="S53" s="6" t="s">
        <v>365</v>
      </c>
      <c r="T53" s="6"/>
    </row>
    <row r="54" customFormat="false" ht="12.95" hidden="false" customHeight="true" outlineLevel="0" collapsed="false">
      <c r="A54" s="0" t="s">
        <v>366</v>
      </c>
      <c r="C54" s="0" t="s">
        <v>367</v>
      </c>
      <c r="D54" s="0" t="s">
        <v>239</v>
      </c>
      <c r="E54" s="0" t="s">
        <v>23</v>
      </c>
      <c r="F54" s="4" t="n">
        <v>39823</v>
      </c>
      <c r="G54" s="4" t="n">
        <v>42552</v>
      </c>
      <c r="H54" s="0" t="n">
        <v>14</v>
      </c>
      <c r="I54" s="0" t="n">
        <v>8</v>
      </c>
      <c r="J54" s="0" t="n">
        <v>6</v>
      </c>
      <c r="K54" s="0" t="s">
        <v>368</v>
      </c>
      <c r="L54" s="0" t="s">
        <v>82</v>
      </c>
      <c r="M54" s="0" t="s">
        <v>74</v>
      </c>
      <c r="N54" s="0" t="s">
        <v>74</v>
      </c>
      <c r="P54" s="0" t="s">
        <v>369</v>
      </c>
      <c r="Q54" s="0" t="s">
        <v>370</v>
      </c>
      <c r="R54" s="0" t="s">
        <v>371</v>
      </c>
      <c r="S54" s="0" t="s">
        <v>372</v>
      </c>
    </row>
    <row r="55" customFormat="false" ht="12.95" hidden="false" customHeight="true" outlineLevel="0" collapsed="false">
      <c r="A55" s="13" t="s">
        <v>373</v>
      </c>
      <c r="B55" s="13" t="s">
        <v>374</v>
      </c>
      <c r="C55" s="13" t="s">
        <v>375</v>
      </c>
      <c r="D55" s="13" t="s">
        <v>239</v>
      </c>
      <c r="E55" s="13" t="s">
        <v>23</v>
      </c>
      <c r="F55" s="14" t="n">
        <v>38184</v>
      </c>
      <c r="G55" s="14" t="n">
        <v>42552</v>
      </c>
      <c r="H55" s="13" t="n">
        <v>31</v>
      </c>
      <c r="I55" s="13" t="n">
        <v>22</v>
      </c>
      <c r="J55" s="13" t="n">
        <v>9</v>
      </c>
      <c r="K55" s="13" t="s">
        <v>338</v>
      </c>
      <c r="L55" s="13" t="s">
        <v>82</v>
      </c>
      <c r="M55" s="13" t="s">
        <v>26</v>
      </c>
      <c r="N55" s="13" t="s">
        <v>26</v>
      </c>
      <c r="O55" s="13"/>
      <c r="P55" s="13" t="s">
        <v>376</v>
      </c>
      <c r="Q55" s="13" t="s">
        <v>370</v>
      </c>
      <c r="R55" s="15" t="s">
        <v>377</v>
      </c>
      <c r="S55" s="13" t="s">
        <v>378</v>
      </c>
      <c r="T55" s="13" t="s">
        <v>379</v>
      </c>
    </row>
    <row r="56" customFormat="false" ht="12.8" hidden="false" customHeight="false" outlineLevel="0" collapsed="false">
      <c r="A56" s="0" t="s">
        <v>380</v>
      </c>
      <c r="C56" s="0" t="s">
        <v>381</v>
      </c>
      <c r="D56" s="0" t="s">
        <v>239</v>
      </c>
      <c r="E56" s="0" t="s">
        <v>382</v>
      </c>
      <c r="F56" s="4" t="n">
        <v>41285</v>
      </c>
      <c r="G56" s="4" t="n">
        <v>41437</v>
      </c>
      <c r="H56" s="0" t="n">
        <v>128</v>
      </c>
      <c r="I56" s="0" t="n">
        <v>55</v>
      </c>
      <c r="J56" s="0" t="n">
        <v>40</v>
      </c>
      <c r="K56" s="0" t="s">
        <v>383</v>
      </c>
      <c r="L56" s="0" t="s">
        <v>82</v>
      </c>
      <c r="M56" s="0" t="s">
        <v>26</v>
      </c>
      <c r="N56" s="0" t="s">
        <v>26</v>
      </c>
      <c r="O56" s="0" t="s">
        <v>384</v>
      </c>
      <c r="P56" s="0" t="s">
        <v>385</v>
      </c>
      <c r="Q56" s="0" t="s">
        <v>386</v>
      </c>
      <c r="R56" s="0" t="s">
        <v>387</v>
      </c>
      <c r="T56" s="10"/>
    </row>
    <row r="57" customFormat="false" ht="12.8" hidden="false" customHeight="false" outlineLevel="0" collapsed="false">
      <c r="A57" s="6" t="s">
        <v>388</v>
      </c>
      <c r="B57" s="6"/>
      <c r="C57" s="6" t="s">
        <v>389</v>
      </c>
      <c r="D57" s="6" t="s">
        <v>239</v>
      </c>
      <c r="E57" s="6" t="s">
        <v>23</v>
      </c>
      <c r="F57" s="7" t="n">
        <v>39828</v>
      </c>
      <c r="G57" s="7" t="n">
        <v>42860</v>
      </c>
      <c r="H57" s="6" t="n">
        <v>12</v>
      </c>
      <c r="I57" s="6"/>
      <c r="J57" s="6"/>
      <c r="K57" s="6" t="s">
        <v>390</v>
      </c>
      <c r="L57" s="6" t="s">
        <v>82</v>
      </c>
      <c r="M57" s="6" t="s">
        <v>74</v>
      </c>
      <c r="N57" s="6" t="s">
        <v>74</v>
      </c>
      <c r="O57" s="6"/>
      <c r="P57" s="6" t="s">
        <v>391</v>
      </c>
      <c r="Q57" s="6" t="s">
        <v>244</v>
      </c>
      <c r="R57" s="6" t="s">
        <v>392</v>
      </c>
      <c r="S57" s="6" t="s">
        <v>393</v>
      </c>
      <c r="T57" s="6"/>
    </row>
    <row r="58" customFormat="false" ht="12.8" hidden="false" customHeight="false" outlineLevel="0" collapsed="false">
      <c r="A58" s="13" t="s">
        <v>394</v>
      </c>
      <c r="B58" s="13"/>
      <c r="C58" s="13" t="s">
        <v>395</v>
      </c>
      <c r="D58" s="13" t="s">
        <v>239</v>
      </c>
      <c r="E58" s="13" t="s">
        <v>23</v>
      </c>
      <c r="F58" s="14" t="n">
        <v>39913</v>
      </c>
      <c r="G58" s="14" t="n">
        <v>40989</v>
      </c>
      <c r="H58" s="13" t="n">
        <v>363</v>
      </c>
      <c r="I58" s="13" t="n">
        <v>176</v>
      </c>
      <c r="J58" s="13" t="n">
        <v>187</v>
      </c>
      <c r="K58" s="13" t="s">
        <v>396</v>
      </c>
      <c r="L58" s="13" t="s">
        <v>82</v>
      </c>
      <c r="M58" s="13" t="s">
        <v>26</v>
      </c>
      <c r="N58" s="13" t="s">
        <v>26</v>
      </c>
      <c r="O58" s="13" t="s">
        <v>397</v>
      </c>
      <c r="P58" s="13"/>
      <c r="Q58" s="13" t="s">
        <v>398</v>
      </c>
      <c r="R58" s="13" t="s">
        <v>399</v>
      </c>
      <c r="S58" s="13" t="s">
        <v>400</v>
      </c>
      <c r="T58" s="13"/>
    </row>
    <row r="59" customFormat="false" ht="12.8" hidden="false" customHeight="false" outlineLevel="0" collapsed="false">
      <c r="A59" s="0" t="s">
        <v>401</v>
      </c>
      <c r="C59" s="0" t="s">
        <v>402</v>
      </c>
      <c r="D59" s="0" t="s">
        <v>239</v>
      </c>
      <c r="E59" s="0" t="s">
        <v>403</v>
      </c>
      <c r="F59" s="4" t="n">
        <v>40147</v>
      </c>
      <c r="G59" s="4" t="n">
        <v>42860</v>
      </c>
      <c r="H59" s="0" t="n">
        <v>9</v>
      </c>
      <c r="I59" s="0" t="n">
        <v>3</v>
      </c>
      <c r="J59" s="0" t="n">
        <v>3</v>
      </c>
      <c r="K59" s="0" t="s">
        <v>81</v>
      </c>
      <c r="L59" s="0" t="s">
        <v>82</v>
      </c>
      <c r="M59" s="0" t="s">
        <v>74</v>
      </c>
      <c r="N59" s="0" t="s">
        <v>74</v>
      </c>
      <c r="O59" s="0" t="s">
        <v>404</v>
      </c>
      <c r="P59" s="0" t="s">
        <v>405</v>
      </c>
      <c r="Q59" s="0" t="s">
        <v>244</v>
      </c>
      <c r="R59" s="0" t="s">
        <v>105</v>
      </c>
      <c r="S59" s="0" t="s">
        <v>406</v>
      </c>
    </row>
    <row r="60" customFormat="false" ht="12.95" hidden="false" customHeight="true" outlineLevel="0" collapsed="false">
      <c r="A60" s="6" t="s">
        <v>407</v>
      </c>
      <c r="B60" s="6"/>
      <c r="C60" s="6" t="s">
        <v>408</v>
      </c>
      <c r="D60" s="6" t="s">
        <v>239</v>
      </c>
      <c r="E60" s="6" t="s">
        <v>23</v>
      </c>
      <c r="F60" s="7" t="n">
        <v>40563</v>
      </c>
      <c r="G60" s="7" t="n">
        <v>42552</v>
      </c>
      <c r="H60" s="6" t="n">
        <v>17</v>
      </c>
      <c r="I60" s="6"/>
      <c r="J60" s="6"/>
      <c r="K60" s="6" t="s">
        <v>409</v>
      </c>
      <c r="L60" s="6" t="s">
        <v>82</v>
      </c>
      <c r="M60" s="6" t="s">
        <v>74</v>
      </c>
      <c r="N60" s="6" t="s">
        <v>26</v>
      </c>
      <c r="O60" s="6"/>
      <c r="P60" s="6" t="s">
        <v>391</v>
      </c>
      <c r="Q60" s="6" t="s">
        <v>370</v>
      </c>
      <c r="R60" s="6" t="s">
        <v>410</v>
      </c>
      <c r="S60" s="6" t="s">
        <v>411</v>
      </c>
      <c r="T60" s="6"/>
    </row>
    <row r="61" customFormat="false" ht="12.95" hidden="false" customHeight="true" outlineLevel="0" collapsed="false">
      <c r="A61" s="6" t="s">
        <v>412</v>
      </c>
      <c r="B61" s="6"/>
      <c r="C61" s="6" t="s">
        <v>413</v>
      </c>
      <c r="D61" s="6" t="s">
        <v>239</v>
      </c>
      <c r="E61" s="6" t="s">
        <v>23</v>
      </c>
      <c r="F61" s="7" t="n">
        <v>40563</v>
      </c>
      <c r="G61" s="7" t="n">
        <v>42552</v>
      </c>
      <c r="H61" s="6" t="n">
        <v>11</v>
      </c>
      <c r="I61" s="6"/>
      <c r="J61" s="6"/>
      <c r="K61" s="6" t="s">
        <v>409</v>
      </c>
      <c r="L61" s="6" t="s">
        <v>82</v>
      </c>
      <c r="M61" s="6" t="s">
        <v>26</v>
      </c>
      <c r="N61" s="6" t="s">
        <v>26</v>
      </c>
      <c r="O61" s="6"/>
      <c r="P61" s="6" t="s">
        <v>391</v>
      </c>
      <c r="Q61" s="6" t="s">
        <v>370</v>
      </c>
      <c r="R61" s="6" t="s">
        <v>414</v>
      </c>
      <c r="S61" s="6" t="s">
        <v>415</v>
      </c>
      <c r="T61" s="6"/>
    </row>
    <row r="62" customFormat="false" ht="12.95" hidden="false" customHeight="true" outlineLevel="0" collapsed="false">
      <c r="A62" s="6" t="s">
        <v>416</v>
      </c>
      <c r="B62" s="6"/>
      <c r="C62" s="6" t="s">
        <v>417</v>
      </c>
      <c r="D62" s="6" t="s">
        <v>239</v>
      </c>
      <c r="E62" s="6" t="s">
        <v>275</v>
      </c>
      <c r="F62" s="7" t="n">
        <v>40534</v>
      </c>
      <c r="G62" s="7" t="n">
        <v>42761</v>
      </c>
      <c r="H62" s="6" t="n">
        <v>20</v>
      </c>
      <c r="I62" s="6"/>
      <c r="J62" s="6"/>
      <c r="K62" s="6" t="s">
        <v>418</v>
      </c>
      <c r="L62" s="6" t="s">
        <v>82</v>
      </c>
      <c r="M62" s="6" t="s">
        <v>74</v>
      </c>
      <c r="N62" s="6" t="s">
        <v>74</v>
      </c>
      <c r="O62" s="6" t="s">
        <v>344</v>
      </c>
      <c r="P62" s="6" t="s">
        <v>243</v>
      </c>
      <c r="Q62" s="6" t="s">
        <v>419</v>
      </c>
      <c r="R62" s="6" t="s">
        <v>420</v>
      </c>
      <c r="S62" s="6" t="s">
        <v>421</v>
      </c>
      <c r="T62" s="6"/>
    </row>
    <row r="63" customFormat="false" ht="12.95" hidden="false" customHeight="true" outlineLevel="0" collapsed="false">
      <c r="A63" s="6" t="s">
        <v>422</v>
      </c>
      <c r="B63" s="6" t="s">
        <v>423</v>
      </c>
      <c r="C63" s="6" t="s">
        <v>424</v>
      </c>
      <c r="D63" s="6" t="s">
        <v>239</v>
      </c>
      <c r="E63" s="6" t="s">
        <v>425</v>
      </c>
      <c r="F63" s="7" t="n">
        <v>40634</v>
      </c>
      <c r="G63" s="7" t="n">
        <v>42860</v>
      </c>
      <c r="H63" s="6" t="n">
        <v>18</v>
      </c>
      <c r="I63" s="6" t="n">
        <v>2</v>
      </c>
      <c r="J63" s="6" t="n">
        <v>16</v>
      </c>
      <c r="K63" s="6" t="s">
        <v>396</v>
      </c>
      <c r="L63" s="6" t="s">
        <v>82</v>
      </c>
      <c r="M63" s="6" t="s">
        <v>26</v>
      </c>
      <c r="N63" s="6" t="s">
        <v>74</v>
      </c>
      <c r="O63" s="6" t="s">
        <v>426</v>
      </c>
      <c r="P63" s="6" t="s">
        <v>427</v>
      </c>
      <c r="Q63" s="6" t="s">
        <v>244</v>
      </c>
      <c r="R63" s="6" t="s">
        <v>428</v>
      </c>
      <c r="S63" s="6" t="s">
        <v>429</v>
      </c>
      <c r="T63" s="6"/>
    </row>
    <row r="64" customFormat="false" ht="12.95" hidden="false" customHeight="true" outlineLevel="0" collapsed="false">
      <c r="A64" s="6" t="s">
        <v>430</v>
      </c>
      <c r="B64" s="6"/>
      <c r="C64" s="6" t="s">
        <v>431</v>
      </c>
      <c r="D64" s="6" t="s">
        <v>239</v>
      </c>
      <c r="E64" s="6" t="s">
        <v>275</v>
      </c>
      <c r="F64" s="7" t="n">
        <v>40584</v>
      </c>
      <c r="G64" s="7" t="n">
        <v>41170</v>
      </c>
      <c r="H64" s="6" t="n">
        <v>3</v>
      </c>
      <c r="I64" s="6"/>
      <c r="J64" s="6"/>
      <c r="K64" s="6" t="s">
        <v>432</v>
      </c>
      <c r="L64" s="6" t="s">
        <v>82</v>
      </c>
      <c r="M64" s="6" t="s">
        <v>74</v>
      </c>
      <c r="N64" s="6" t="s">
        <v>74</v>
      </c>
      <c r="O64" s="6" t="s">
        <v>433</v>
      </c>
      <c r="P64" s="6" t="s">
        <v>243</v>
      </c>
      <c r="Q64" s="6" t="s">
        <v>363</v>
      </c>
      <c r="R64" s="6" t="s">
        <v>364</v>
      </c>
      <c r="S64" s="6" t="s">
        <v>434</v>
      </c>
      <c r="T64" s="6"/>
    </row>
    <row r="65" customFormat="false" ht="12.95" hidden="false" customHeight="true" outlineLevel="0" collapsed="false">
      <c r="A65" s="0" t="s">
        <v>435</v>
      </c>
      <c r="C65" s="0" t="s">
        <v>436</v>
      </c>
      <c r="D65" s="0" t="s">
        <v>239</v>
      </c>
      <c r="E65" s="0" t="s">
        <v>140</v>
      </c>
      <c r="F65" s="4" t="n">
        <v>40857</v>
      </c>
      <c r="G65" s="4" t="n">
        <v>42761</v>
      </c>
      <c r="H65" s="0" t="n">
        <v>14</v>
      </c>
      <c r="I65" s="0" t="n">
        <v>4</v>
      </c>
      <c r="J65" s="0" t="n">
        <v>5</v>
      </c>
      <c r="K65" s="0" t="s">
        <v>437</v>
      </c>
      <c r="L65" s="0" t="s">
        <v>82</v>
      </c>
      <c r="M65" s="0" t="s">
        <v>26</v>
      </c>
      <c r="N65" s="0" t="s">
        <v>26</v>
      </c>
      <c r="O65" s="0" t="s">
        <v>438</v>
      </c>
      <c r="P65" s="0" t="s">
        <v>439</v>
      </c>
      <c r="Q65" s="0" t="s">
        <v>419</v>
      </c>
      <c r="R65" s="9" t="s">
        <v>440</v>
      </c>
      <c r="S65" s="0" t="s">
        <v>441</v>
      </c>
      <c r="T65" s="10"/>
    </row>
    <row r="66" customFormat="false" ht="12.95" hidden="false" customHeight="true" outlineLevel="0" collapsed="false">
      <c r="A66" s="6" t="s">
        <v>442</v>
      </c>
      <c r="B66" s="6"/>
      <c r="C66" s="6" t="s">
        <v>443</v>
      </c>
      <c r="D66" s="6" t="s">
        <v>239</v>
      </c>
      <c r="E66" s="6" t="s">
        <v>23</v>
      </c>
      <c r="F66" s="7" t="n">
        <v>40446</v>
      </c>
      <c r="G66" s="7" t="n">
        <v>42178</v>
      </c>
      <c r="H66" s="6" t="n">
        <v>6</v>
      </c>
      <c r="I66" s="6"/>
      <c r="J66" s="6"/>
      <c r="K66" s="6" t="s">
        <v>444</v>
      </c>
      <c r="L66" s="6" t="s">
        <v>82</v>
      </c>
      <c r="M66" s="6" t="s">
        <v>74</v>
      </c>
      <c r="N66" s="6" t="s">
        <v>74</v>
      </c>
      <c r="O66" s="6" t="s">
        <v>344</v>
      </c>
      <c r="P66" s="6" t="s">
        <v>243</v>
      </c>
      <c r="Q66" s="6" t="s">
        <v>445</v>
      </c>
      <c r="R66" s="6" t="s">
        <v>446</v>
      </c>
      <c r="S66" s="6" t="s">
        <v>447</v>
      </c>
      <c r="T66" s="6"/>
    </row>
    <row r="67" customFormat="false" ht="12.95" hidden="false" customHeight="true" outlineLevel="0" collapsed="false">
      <c r="A67" s="6" t="s">
        <v>448</v>
      </c>
      <c r="B67" s="6"/>
      <c r="C67" s="6" t="s">
        <v>449</v>
      </c>
      <c r="D67" s="6" t="s">
        <v>239</v>
      </c>
      <c r="E67" s="6" t="s">
        <v>240</v>
      </c>
      <c r="F67" s="7" t="n">
        <v>40502</v>
      </c>
      <c r="G67" s="7" t="n">
        <v>42881</v>
      </c>
      <c r="H67" s="6" t="n">
        <v>2</v>
      </c>
      <c r="I67" s="6" t="n">
        <v>1</v>
      </c>
      <c r="J67" s="6" t="n">
        <v>1</v>
      </c>
      <c r="K67" s="6" t="s">
        <v>450</v>
      </c>
      <c r="L67" s="6" t="s">
        <v>82</v>
      </c>
      <c r="M67" s="6" t="s">
        <v>26</v>
      </c>
      <c r="N67" s="6" t="s">
        <v>26</v>
      </c>
      <c r="O67" s="6" t="s">
        <v>451</v>
      </c>
      <c r="P67" s="6" t="s">
        <v>391</v>
      </c>
      <c r="Q67" s="6" t="s">
        <v>452</v>
      </c>
      <c r="R67" s="6" t="s">
        <v>453</v>
      </c>
      <c r="S67" s="6" t="s">
        <v>454</v>
      </c>
      <c r="T67" s="6"/>
    </row>
    <row r="68" s="6" customFormat="true" ht="12.95" hidden="false" customHeight="true" outlineLevel="0" collapsed="false">
      <c r="A68" s="13" t="s">
        <v>455</v>
      </c>
      <c r="B68" s="13"/>
      <c r="C68" s="13" t="s">
        <v>456</v>
      </c>
      <c r="D68" s="13" t="s">
        <v>239</v>
      </c>
      <c r="E68" s="13" t="s">
        <v>151</v>
      </c>
      <c r="F68" s="14" t="n">
        <v>40572</v>
      </c>
      <c r="G68" s="14" t="n">
        <v>41870</v>
      </c>
      <c r="H68" s="13" t="n">
        <v>118</v>
      </c>
      <c r="I68" s="13"/>
      <c r="J68" s="13"/>
      <c r="K68" s="13" t="s">
        <v>457</v>
      </c>
      <c r="L68" s="13" t="s">
        <v>82</v>
      </c>
      <c r="M68" s="13" t="s">
        <v>26</v>
      </c>
      <c r="N68" s="13" t="s">
        <v>26</v>
      </c>
      <c r="O68" s="13"/>
      <c r="P68" s="13" t="s">
        <v>458</v>
      </c>
      <c r="Q68" s="13" t="s">
        <v>459</v>
      </c>
      <c r="R68" s="13" t="s">
        <v>460</v>
      </c>
      <c r="S68" s="13" t="s">
        <v>461</v>
      </c>
      <c r="T68" s="13"/>
    </row>
    <row r="69" customFormat="false" ht="12.95" hidden="false" customHeight="true" outlineLevel="0" collapsed="false">
      <c r="A69" s="0" t="s">
        <v>462</v>
      </c>
      <c r="C69" s="0" t="s">
        <v>463</v>
      </c>
      <c r="D69" s="0" t="s">
        <v>239</v>
      </c>
      <c r="E69" s="0" t="s">
        <v>332</v>
      </c>
      <c r="F69" s="4" t="n">
        <v>41158</v>
      </c>
      <c r="G69" s="4" t="n">
        <v>42761</v>
      </c>
      <c r="H69" s="0" t="n">
        <v>6</v>
      </c>
      <c r="I69" s="0" t="n">
        <v>3</v>
      </c>
      <c r="J69" s="0" t="n">
        <v>3</v>
      </c>
      <c r="K69" s="0" t="s">
        <v>457</v>
      </c>
      <c r="L69" s="0" t="s">
        <v>82</v>
      </c>
      <c r="M69" s="0" t="s">
        <v>26</v>
      </c>
      <c r="N69" s="0" t="s">
        <v>26</v>
      </c>
      <c r="O69" s="0" t="s">
        <v>186</v>
      </c>
      <c r="P69" s="0" t="s">
        <v>464</v>
      </c>
      <c r="Q69" s="0" t="s">
        <v>465</v>
      </c>
      <c r="R69" s="0" t="s">
        <v>466</v>
      </c>
      <c r="S69" s="0" t="s">
        <v>467</v>
      </c>
    </row>
    <row r="70" customFormat="false" ht="12.95" hidden="false" customHeight="true" outlineLevel="0" collapsed="false">
      <c r="A70" s="13" t="s">
        <v>468</v>
      </c>
      <c r="B70" s="13" t="s">
        <v>469</v>
      </c>
      <c r="C70" s="13" t="s">
        <v>470</v>
      </c>
      <c r="D70" s="13" t="s">
        <v>239</v>
      </c>
      <c r="E70" s="13" t="s">
        <v>23</v>
      </c>
      <c r="F70" s="14" t="n">
        <v>40756</v>
      </c>
      <c r="G70" s="14" t="n">
        <v>42555</v>
      </c>
      <c r="H70" s="13" t="n">
        <v>30</v>
      </c>
      <c r="I70" s="13" t="n">
        <v>22</v>
      </c>
      <c r="J70" s="13" t="n">
        <v>8</v>
      </c>
      <c r="K70" s="13" t="s">
        <v>338</v>
      </c>
      <c r="L70" s="13" t="s">
        <v>82</v>
      </c>
      <c r="M70" s="13" t="s">
        <v>26</v>
      </c>
      <c r="N70" s="13" t="s">
        <v>26</v>
      </c>
      <c r="O70" s="13"/>
      <c r="P70" s="13" t="s">
        <v>376</v>
      </c>
      <c r="Q70" s="13" t="s">
        <v>244</v>
      </c>
      <c r="R70" s="13" t="s">
        <v>471</v>
      </c>
      <c r="S70" s="13" t="s">
        <v>472</v>
      </c>
      <c r="T70" s="13" t="s">
        <v>473</v>
      </c>
    </row>
    <row r="71" customFormat="false" ht="12.95" hidden="false" customHeight="true" outlineLevel="0" collapsed="false">
      <c r="A71" s="13" t="s">
        <v>474</v>
      </c>
      <c r="B71" s="16"/>
      <c r="C71" s="13" t="s">
        <v>475</v>
      </c>
      <c r="D71" s="13" t="s">
        <v>239</v>
      </c>
      <c r="E71" s="13" t="s">
        <v>23</v>
      </c>
      <c r="F71" s="14" t="n">
        <v>41432</v>
      </c>
      <c r="G71" s="14" t="n">
        <v>42082</v>
      </c>
      <c r="H71" s="13" t="n">
        <v>63</v>
      </c>
      <c r="I71" s="13" t="n">
        <v>31</v>
      </c>
      <c r="J71" s="13" t="n">
        <v>32</v>
      </c>
      <c r="K71" s="13" t="s">
        <v>338</v>
      </c>
      <c r="L71" s="16"/>
      <c r="M71" s="13" t="s">
        <v>26</v>
      </c>
      <c r="N71" s="13" t="s">
        <v>26</v>
      </c>
      <c r="O71" s="13" t="s">
        <v>476</v>
      </c>
      <c r="P71" s="16"/>
      <c r="Q71" s="13" t="s">
        <v>477</v>
      </c>
      <c r="R71" s="13" t="s">
        <v>478</v>
      </c>
      <c r="S71" s="13" t="s">
        <v>479</v>
      </c>
      <c r="T71" s="16"/>
    </row>
    <row r="72" customFormat="false" ht="12.95" hidden="false" customHeight="true" outlineLevel="0" collapsed="false">
      <c r="A72" s="0" t="s">
        <v>480</v>
      </c>
      <c r="B72" s="0" t="s">
        <v>481</v>
      </c>
      <c r="C72" s="0" t="s">
        <v>482</v>
      </c>
      <c r="D72" s="0" t="s">
        <v>239</v>
      </c>
      <c r="E72" s="0" t="s">
        <v>151</v>
      </c>
      <c r="F72" s="4" t="n">
        <v>40695</v>
      </c>
      <c r="G72" s="4" t="n">
        <v>42860</v>
      </c>
      <c r="H72" s="0" t="n">
        <v>18</v>
      </c>
      <c r="I72" s="0" t="n">
        <v>18</v>
      </c>
      <c r="K72" s="0" t="s">
        <v>483</v>
      </c>
      <c r="L72" s="0" t="s">
        <v>82</v>
      </c>
      <c r="M72" s="0" t="s">
        <v>74</v>
      </c>
      <c r="N72" s="0" t="s">
        <v>74</v>
      </c>
      <c r="O72" s="0" t="s">
        <v>339</v>
      </c>
      <c r="Q72" s="0" t="s">
        <v>244</v>
      </c>
      <c r="R72" s="0" t="s">
        <v>484</v>
      </c>
      <c r="S72" s="0" t="s">
        <v>485</v>
      </c>
      <c r="T72" s="0" t="s">
        <v>486</v>
      </c>
    </row>
    <row r="73" customFormat="false" ht="12.95" hidden="false" customHeight="true" outlineLevel="0" collapsed="false">
      <c r="A73" s="0" t="s">
        <v>487</v>
      </c>
      <c r="C73" s="0" t="s">
        <v>488</v>
      </c>
      <c r="D73" s="0" t="s">
        <v>239</v>
      </c>
      <c r="E73" s="0" t="s">
        <v>489</v>
      </c>
      <c r="F73" s="4" t="n">
        <v>41053</v>
      </c>
      <c r="G73" s="4" t="n">
        <v>42559</v>
      </c>
      <c r="H73" s="0" t="n">
        <v>31</v>
      </c>
      <c r="I73" s="0" t="n">
        <v>31</v>
      </c>
      <c r="J73" s="0" t="n">
        <v>10</v>
      </c>
      <c r="K73" s="0" t="s">
        <v>490</v>
      </c>
      <c r="L73" s="0" t="s">
        <v>82</v>
      </c>
      <c r="M73" s="0" t="s">
        <v>74</v>
      </c>
      <c r="N73" s="0" t="s">
        <v>74</v>
      </c>
      <c r="O73" s="0" t="s">
        <v>491</v>
      </c>
      <c r="P73" s="0" t="s">
        <v>492</v>
      </c>
      <c r="Q73" s="0" t="s">
        <v>493</v>
      </c>
      <c r="R73" s="0" t="s">
        <v>494</v>
      </c>
      <c r="S73" s="0" t="s">
        <v>495</v>
      </c>
    </row>
    <row r="74" s="6" customFormat="true" ht="12.95" hidden="false" customHeight="true" outlineLevel="0" collapsed="false">
      <c r="A74" s="0" t="s">
        <v>496</v>
      </c>
      <c r="B74" s="0"/>
      <c r="C74" s="0" t="s">
        <v>497</v>
      </c>
      <c r="D74" s="0" t="s">
        <v>239</v>
      </c>
      <c r="E74" s="0" t="s">
        <v>116</v>
      </c>
      <c r="F74" s="4" t="n">
        <v>41456</v>
      </c>
      <c r="G74" s="4" t="n">
        <v>42860</v>
      </c>
      <c r="H74" s="0" t="n">
        <v>2</v>
      </c>
      <c r="I74" s="0" t="n">
        <v>1</v>
      </c>
      <c r="J74" s="0" t="n">
        <v>1</v>
      </c>
      <c r="K74" s="0" t="s">
        <v>498</v>
      </c>
      <c r="L74" s="0" t="s">
        <v>82</v>
      </c>
      <c r="M74" s="0" t="s">
        <v>26</v>
      </c>
      <c r="N74" s="0" t="s">
        <v>74</v>
      </c>
      <c r="O74" s="0" t="s">
        <v>499</v>
      </c>
      <c r="P74" s="0" t="s">
        <v>500</v>
      </c>
      <c r="Q74" s="0" t="s">
        <v>244</v>
      </c>
      <c r="R74" s="0" t="s">
        <v>105</v>
      </c>
      <c r="S74" s="0" t="s">
        <v>501</v>
      </c>
      <c r="T74" s="0"/>
    </row>
    <row r="75" customFormat="false" ht="12.95" hidden="false" customHeight="true" outlineLevel="0" collapsed="false">
      <c r="A75" s="0" t="s">
        <v>502</v>
      </c>
      <c r="C75" s="9" t="s">
        <v>503</v>
      </c>
      <c r="D75" s="0" t="s">
        <v>239</v>
      </c>
      <c r="E75" s="0" t="s">
        <v>240</v>
      </c>
      <c r="F75" s="4" t="n">
        <v>40752</v>
      </c>
      <c r="G75" s="4" t="n">
        <v>41291</v>
      </c>
      <c r="H75" s="0" t="n">
        <v>31</v>
      </c>
      <c r="I75" s="0" t="n">
        <v>4</v>
      </c>
      <c r="J75" s="0" t="s">
        <v>504</v>
      </c>
      <c r="K75" s="0" t="s">
        <v>505</v>
      </c>
      <c r="L75" s="0" t="s">
        <v>82</v>
      </c>
      <c r="M75" s="0" t="s">
        <v>26</v>
      </c>
      <c r="N75" s="0" t="s">
        <v>26</v>
      </c>
      <c r="P75" s="0" t="s">
        <v>506</v>
      </c>
      <c r="Q75" s="0" t="s">
        <v>507</v>
      </c>
      <c r="R75" s="0" t="s">
        <v>105</v>
      </c>
      <c r="S75" s="0" t="s">
        <v>508</v>
      </c>
    </row>
    <row r="76" customFormat="false" ht="12.95" hidden="false" customHeight="true" outlineLevel="0" collapsed="false">
      <c r="A76" s="6" t="s">
        <v>509</v>
      </c>
      <c r="B76" s="6"/>
      <c r="C76" s="6" t="s">
        <v>510</v>
      </c>
      <c r="D76" s="6" t="s">
        <v>239</v>
      </c>
      <c r="E76" s="6" t="s">
        <v>511</v>
      </c>
      <c r="F76" s="7" t="n">
        <v>42369</v>
      </c>
      <c r="G76" s="7" t="n">
        <v>42851</v>
      </c>
      <c r="H76" s="6" t="n">
        <v>8</v>
      </c>
      <c r="I76" s="6" t="n">
        <v>8</v>
      </c>
      <c r="J76" s="6"/>
      <c r="K76" s="6" t="s">
        <v>241</v>
      </c>
      <c r="L76" s="6" t="s">
        <v>82</v>
      </c>
      <c r="M76" s="6" t="s">
        <v>74</v>
      </c>
      <c r="N76" s="6" t="s">
        <v>74</v>
      </c>
      <c r="O76" s="6"/>
      <c r="P76" s="6"/>
      <c r="Q76" s="6" t="s">
        <v>452</v>
      </c>
      <c r="R76" s="6" t="s">
        <v>105</v>
      </c>
      <c r="S76" s="6" t="s">
        <v>512</v>
      </c>
      <c r="T76" s="6"/>
    </row>
    <row r="77" s="6" customFormat="true" ht="12.95" hidden="false" customHeight="true" outlineLevel="0" collapsed="false">
      <c r="A77" s="0" t="s">
        <v>513</v>
      </c>
      <c r="B77" s="0"/>
      <c r="C77" s="0" t="s">
        <v>514</v>
      </c>
      <c r="D77" s="0" t="s">
        <v>239</v>
      </c>
      <c r="E77" s="0" t="s">
        <v>515</v>
      </c>
      <c r="F77" s="4" t="n">
        <v>40822</v>
      </c>
      <c r="G77" s="4" t="n">
        <v>42550</v>
      </c>
      <c r="H77" s="0" t="n">
        <v>12</v>
      </c>
      <c r="I77" s="0" t="n">
        <v>9</v>
      </c>
      <c r="J77" s="0" t="n">
        <v>3</v>
      </c>
      <c r="K77" s="0" t="s">
        <v>516</v>
      </c>
      <c r="L77" s="0" t="s">
        <v>82</v>
      </c>
      <c r="M77" s="0" t="s">
        <v>74</v>
      </c>
      <c r="N77" s="0" t="s">
        <v>74</v>
      </c>
      <c r="O77" s="0"/>
      <c r="P77" s="0" t="s">
        <v>517</v>
      </c>
      <c r="Q77" s="0" t="s">
        <v>518</v>
      </c>
      <c r="R77" s="0" t="s">
        <v>519</v>
      </c>
      <c r="S77" s="0" t="s">
        <v>520</v>
      </c>
      <c r="T77" s="0"/>
    </row>
    <row r="78" customFormat="false" ht="12.95" hidden="false" customHeight="true" outlineLevel="0" collapsed="false">
      <c r="A78" s="0" t="s">
        <v>521</v>
      </c>
      <c r="C78" s="0" t="s">
        <v>522</v>
      </c>
      <c r="D78" s="0" t="s">
        <v>239</v>
      </c>
      <c r="E78" s="0" t="s">
        <v>23</v>
      </c>
      <c r="F78" s="4" t="n">
        <v>41851</v>
      </c>
      <c r="G78" s="4" t="n">
        <v>41893</v>
      </c>
      <c r="H78" s="0" t="n">
        <v>624</v>
      </c>
      <c r="K78" s="0" t="s">
        <v>89</v>
      </c>
      <c r="L78" s="0" t="s">
        <v>82</v>
      </c>
      <c r="M78" s="0" t="s">
        <v>74</v>
      </c>
      <c r="N78" s="0" t="s">
        <v>74</v>
      </c>
      <c r="O78" s="0" t="s">
        <v>491</v>
      </c>
      <c r="P78" s="0" t="s">
        <v>523</v>
      </c>
      <c r="Q78" s="0" t="s">
        <v>524</v>
      </c>
      <c r="R78" s="0" t="s">
        <v>525</v>
      </c>
      <c r="S78" s="0" t="s">
        <v>526</v>
      </c>
    </row>
    <row r="79" customFormat="false" ht="12.8" hidden="false" customHeight="false" outlineLevel="0" collapsed="false">
      <c r="A79" s="6" t="s">
        <v>527</v>
      </c>
      <c r="B79" s="6"/>
      <c r="C79" s="6" t="s">
        <v>528</v>
      </c>
      <c r="D79" s="6" t="s">
        <v>239</v>
      </c>
      <c r="E79" s="6" t="s">
        <v>240</v>
      </c>
      <c r="F79" s="7" t="n">
        <v>40864</v>
      </c>
      <c r="G79" s="7" t="n">
        <v>42851</v>
      </c>
      <c r="H79" s="6" t="n">
        <v>3</v>
      </c>
      <c r="I79" s="6"/>
      <c r="J79" s="6"/>
      <c r="K79" s="6" t="s">
        <v>344</v>
      </c>
      <c r="L79" s="6" t="s">
        <v>82</v>
      </c>
      <c r="M79" s="6" t="s">
        <v>74</v>
      </c>
      <c r="N79" s="6" t="s">
        <v>74</v>
      </c>
      <c r="O79" s="6" t="s">
        <v>344</v>
      </c>
      <c r="P79" s="6" t="s">
        <v>391</v>
      </c>
      <c r="Q79" s="6" t="s">
        <v>452</v>
      </c>
      <c r="R79" s="6" t="s">
        <v>529</v>
      </c>
      <c r="S79" s="6" t="s">
        <v>530</v>
      </c>
      <c r="T79" s="6"/>
    </row>
    <row r="80" customFormat="false" ht="12.95" hidden="false" customHeight="true" outlineLevel="0" collapsed="false">
      <c r="A80" s="6" t="s">
        <v>531</v>
      </c>
      <c r="B80" s="6" t="s">
        <v>532</v>
      </c>
      <c r="C80" s="6" t="s">
        <v>533</v>
      </c>
      <c r="D80" s="6" t="s">
        <v>239</v>
      </c>
      <c r="E80" s="6" t="s">
        <v>240</v>
      </c>
      <c r="F80" s="7" t="n">
        <v>40864</v>
      </c>
      <c r="G80" s="7" t="n">
        <v>42851</v>
      </c>
      <c r="H80" s="6" t="n">
        <v>4</v>
      </c>
      <c r="I80" s="6"/>
      <c r="J80" s="6"/>
      <c r="K80" s="6" t="s">
        <v>344</v>
      </c>
      <c r="L80" s="6" t="s">
        <v>82</v>
      </c>
      <c r="M80" s="6" t="s">
        <v>74</v>
      </c>
      <c r="N80" s="6" t="s">
        <v>74</v>
      </c>
      <c r="O80" s="6" t="s">
        <v>344</v>
      </c>
      <c r="P80" s="6" t="s">
        <v>391</v>
      </c>
      <c r="Q80" s="6" t="s">
        <v>452</v>
      </c>
      <c r="R80" s="6" t="s">
        <v>529</v>
      </c>
      <c r="S80" s="6" t="s">
        <v>534</v>
      </c>
      <c r="T80" s="6"/>
    </row>
    <row r="81" s="6" customFormat="true" ht="12.95" hidden="false" customHeight="true" outlineLevel="0" collapsed="false">
      <c r="A81" s="6" t="s">
        <v>535</v>
      </c>
      <c r="C81" s="6" t="s">
        <v>536</v>
      </c>
      <c r="D81" s="6" t="s">
        <v>239</v>
      </c>
      <c r="E81" s="6" t="s">
        <v>23</v>
      </c>
      <c r="F81" s="7" t="n">
        <v>40914</v>
      </c>
      <c r="G81" s="7" t="n">
        <v>42793</v>
      </c>
      <c r="H81" s="6" t="n">
        <v>38</v>
      </c>
      <c r="K81" s="6" t="s">
        <v>537</v>
      </c>
      <c r="L81" s="6" t="s">
        <v>82</v>
      </c>
      <c r="M81" s="6" t="s">
        <v>74</v>
      </c>
      <c r="N81" s="6" t="s">
        <v>74</v>
      </c>
      <c r="P81" s="6" t="s">
        <v>538</v>
      </c>
      <c r="Q81" s="6" t="s">
        <v>539</v>
      </c>
      <c r="R81" s="6" t="s">
        <v>540</v>
      </c>
      <c r="S81" s="6" t="s">
        <v>541</v>
      </c>
    </row>
    <row r="82" customFormat="false" ht="12.95" hidden="false" customHeight="true" outlineLevel="0" collapsed="false">
      <c r="A82" s="0" t="s">
        <v>542</v>
      </c>
      <c r="B82" s="0" t="s">
        <v>543</v>
      </c>
      <c r="C82" s="0" t="s">
        <v>544</v>
      </c>
      <c r="D82" s="0" t="s">
        <v>239</v>
      </c>
      <c r="E82" s="0" t="s">
        <v>240</v>
      </c>
      <c r="F82" s="4" t="n">
        <v>41381</v>
      </c>
      <c r="G82" s="4" t="n">
        <v>42851</v>
      </c>
      <c r="H82" s="0" t="n">
        <v>79</v>
      </c>
      <c r="I82" s="0" t="n">
        <f aca="false">15+10+7</f>
        <v>32</v>
      </c>
      <c r="J82" s="0" t="n">
        <f aca="false">H82-I82</f>
        <v>47</v>
      </c>
      <c r="K82" s="0" t="s">
        <v>545</v>
      </c>
      <c r="M82" s="0" t="s">
        <v>26</v>
      </c>
      <c r="N82" s="0" t="s">
        <v>26</v>
      </c>
      <c r="P82" s="0" t="s">
        <v>546</v>
      </c>
      <c r="Q82" s="0" t="s">
        <v>452</v>
      </c>
      <c r="R82" s="0" t="s">
        <v>547</v>
      </c>
      <c r="S82" s="0" t="s">
        <v>548</v>
      </c>
      <c r="T82" s="0" t="s">
        <v>549</v>
      </c>
    </row>
    <row r="83" customFormat="false" ht="12.95" hidden="false" customHeight="true" outlineLevel="0" collapsed="false">
      <c r="A83" s="6" t="s">
        <v>550</v>
      </c>
      <c r="B83" s="6"/>
      <c r="C83" s="6" t="s">
        <v>551</v>
      </c>
      <c r="D83" s="6" t="s">
        <v>239</v>
      </c>
      <c r="E83" s="6" t="s">
        <v>34</v>
      </c>
      <c r="F83" s="7" t="n">
        <v>41011</v>
      </c>
      <c r="G83" s="7" t="n">
        <v>42864</v>
      </c>
      <c r="H83" s="6" t="n">
        <v>2</v>
      </c>
      <c r="I83" s="6"/>
      <c r="J83" s="6"/>
      <c r="K83" s="6" t="s">
        <v>344</v>
      </c>
      <c r="L83" s="6" t="s">
        <v>82</v>
      </c>
      <c r="M83" s="6" t="s">
        <v>74</v>
      </c>
      <c r="N83" s="6" t="s">
        <v>74</v>
      </c>
      <c r="O83" s="6" t="s">
        <v>344</v>
      </c>
      <c r="P83" s="6" t="s">
        <v>391</v>
      </c>
      <c r="Q83" s="6" t="s">
        <v>518</v>
      </c>
      <c r="R83" s="6" t="s">
        <v>105</v>
      </c>
      <c r="S83" s="6" t="s">
        <v>552</v>
      </c>
      <c r="T83" s="6"/>
    </row>
    <row r="84" customFormat="false" ht="12.95" hidden="false" customHeight="true" outlineLevel="0" collapsed="false">
      <c r="A84" s="0" t="s">
        <v>553</v>
      </c>
      <c r="C84" s="0" t="s">
        <v>554</v>
      </c>
      <c r="D84" s="0" t="s">
        <v>239</v>
      </c>
      <c r="E84" s="0" t="s">
        <v>555</v>
      </c>
      <c r="F84" s="4" t="n">
        <v>41012</v>
      </c>
      <c r="G84" s="4" t="n">
        <v>42761</v>
      </c>
      <c r="H84" s="0" t="n">
        <v>16</v>
      </c>
      <c r="I84" s="0" t="n">
        <v>8</v>
      </c>
      <c r="J84" s="0" t="n">
        <v>8</v>
      </c>
      <c r="K84" s="9" t="s">
        <v>556</v>
      </c>
      <c r="L84" s="0" t="s">
        <v>82</v>
      </c>
      <c r="M84" s="0" t="s">
        <v>26</v>
      </c>
      <c r="N84" s="0" t="s">
        <v>26</v>
      </c>
      <c r="O84" s="0" t="s">
        <v>356</v>
      </c>
      <c r="P84" s="0" t="s">
        <v>546</v>
      </c>
      <c r="Q84" s="0" t="s">
        <v>419</v>
      </c>
      <c r="R84" s="0" t="s">
        <v>557</v>
      </c>
      <c r="S84" s="0" t="s">
        <v>558</v>
      </c>
    </row>
    <row r="85" s="6" customFormat="true" ht="12.8" hidden="false" customHeight="false" outlineLevel="0" collapsed="false">
      <c r="A85" s="9" t="s">
        <v>559</v>
      </c>
      <c r="B85" s="0"/>
      <c r="C85" s="9" t="s">
        <v>560</v>
      </c>
      <c r="D85" s="9" t="s">
        <v>239</v>
      </c>
      <c r="E85" s="9" t="s">
        <v>555</v>
      </c>
      <c r="F85" s="4" t="n">
        <v>41820</v>
      </c>
      <c r="G85" s="4" t="n">
        <v>41912</v>
      </c>
      <c r="H85" s="9" t="n">
        <v>16</v>
      </c>
      <c r="I85" s="9" t="n">
        <v>8</v>
      </c>
      <c r="J85" s="9" t="n">
        <v>8</v>
      </c>
      <c r="K85" s="9" t="s">
        <v>556</v>
      </c>
      <c r="L85" s="0" t="s">
        <v>82</v>
      </c>
      <c r="M85" s="0" t="s">
        <v>26</v>
      </c>
      <c r="N85" s="0" t="s">
        <v>26</v>
      </c>
      <c r="O85" s="9" t="s">
        <v>356</v>
      </c>
      <c r="P85" s="0" t="s">
        <v>83</v>
      </c>
      <c r="Q85" s="0" t="s">
        <v>465</v>
      </c>
      <c r="R85" s="8" t="s">
        <v>561</v>
      </c>
      <c r="S85" s="9" t="s">
        <v>562</v>
      </c>
      <c r="T85" s="9"/>
    </row>
    <row r="86" customFormat="false" ht="12.95" hidden="false" customHeight="true" outlineLevel="0" collapsed="false">
      <c r="A86" s="0" t="s">
        <v>563</v>
      </c>
      <c r="C86" s="0" t="s">
        <v>564</v>
      </c>
      <c r="D86" s="0" t="s">
        <v>239</v>
      </c>
      <c r="E86" s="0" t="s">
        <v>140</v>
      </c>
      <c r="F86" s="4" t="n">
        <v>42024</v>
      </c>
      <c r="G86" s="4" t="n">
        <v>42249</v>
      </c>
      <c r="H86" s="0" t="n">
        <v>21</v>
      </c>
      <c r="I86" s="0" t="n">
        <v>14</v>
      </c>
      <c r="J86" s="0" t="n">
        <v>7</v>
      </c>
      <c r="K86" s="0" t="s">
        <v>565</v>
      </c>
      <c r="L86" s="0" t="s">
        <v>82</v>
      </c>
      <c r="M86" s="0" t="s">
        <v>26</v>
      </c>
      <c r="N86" s="0" t="s">
        <v>26</v>
      </c>
      <c r="O86" s="0" t="s">
        <v>566</v>
      </c>
      <c r="P86" s="0" t="s">
        <v>567</v>
      </c>
      <c r="Q86" s="0" t="s">
        <v>568</v>
      </c>
      <c r="R86" s="0" t="s">
        <v>569</v>
      </c>
      <c r="S86" s="0" t="s">
        <v>570</v>
      </c>
    </row>
    <row r="87" customFormat="false" ht="12.95" hidden="false" customHeight="true" outlineLevel="0" collapsed="false">
      <c r="A87" s="6" t="s">
        <v>571</v>
      </c>
      <c r="B87" s="6" t="s">
        <v>572</v>
      </c>
      <c r="C87" s="6" t="s">
        <v>573</v>
      </c>
      <c r="D87" s="6" t="s">
        <v>239</v>
      </c>
      <c r="E87" s="6" t="s">
        <v>34</v>
      </c>
      <c r="F87" s="7" t="n">
        <v>38838</v>
      </c>
      <c r="G87" s="7" t="n">
        <v>42552</v>
      </c>
      <c r="H87" s="6" t="n">
        <v>6</v>
      </c>
      <c r="I87" s="6"/>
      <c r="J87" s="6"/>
      <c r="K87" s="6" t="s">
        <v>418</v>
      </c>
      <c r="L87" s="6" t="s">
        <v>82</v>
      </c>
      <c r="M87" s="6" t="s">
        <v>74</v>
      </c>
      <c r="N87" s="6" t="s">
        <v>74</v>
      </c>
      <c r="O87" s="6"/>
      <c r="P87" s="6" t="s">
        <v>226</v>
      </c>
      <c r="Q87" s="6" t="s">
        <v>370</v>
      </c>
      <c r="R87" s="6" t="s">
        <v>574</v>
      </c>
      <c r="S87" s="6" t="s">
        <v>575</v>
      </c>
      <c r="T87" s="6" t="s">
        <v>576</v>
      </c>
    </row>
    <row r="88" customFormat="false" ht="12.95" hidden="false" customHeight="true" outlineLevel="0" collapsed="false">
      <c r="A88" s="6" t="s">
        <v>577</v>
      </c>
      <c r="B88" s="6"/>
      <c r="C88" s="6" t="s">
        <v>578</v>
      </c>
      <c r="D88" s="6" t="s">
        <v>239</v>
      </c>
      <c r="E88" s="6" t="s">
        <v>23</v>
      </c>
      <c r="F88" s="7" t="n">
        <v>41209</v>
      </c>
      <c r="G88" s="7" t="n">
        <v>42009</v>
      </c>
      <c r="H88" s="6" t="n">
        <v>2</v>
      </c>
      <c r="I88" s="6" t="n">
        <v>1</v>
      </c>
      <c r="J88" s="6" t="n">
        <v>1</v>
      </c>
      <c r="K88" s="6" t="s">
        <v>344</v>
      </c>
      <c r="L88" s="6" t="s">
        <v>82</v>
      </c>
      <c r="M88" s="6" t="s">
        <v>74</v>
      </c>
      <c r="N88" s="6" t="s">
        <v>74</v>
      </c>
      <c r="O88" s="6" t="s">
        <v>242</v>
      </c>
      <c r="P88" s="6" t="s">
        <v>243</v>
      </c>
      <c r="Q88" s="6" t="s">
        <v>579</v>
      </c>
      <c r="R88" s="6" t="s">
        <v>580</v>
      </c>
      <c r="S88" s="6" t="s">
        <v>581</v>
      </c>
      <c r="T88" s="6"/>
    </row>
    <row r="89" customFormat="false" ht="12.8" hidden="false" customHeight="false" outlineLevel="0" collapsed="false">
      <c r="A89" s="0" t="s">
        <v>582</v>
      </c>
      <c r="B89" s="0" t="s">
        <v>583</v>
      </c>
      <c r="C89" s="0" t="s">
        <v>584</v>
      </c>
      <c r="D89" s="0" t="s">
        <v>239</v>
      </c>
      <c r="E89" s="0" t="s">
        <v>216</v>
      </c>
      <c r="F89" s="4" t="n">
        <v>39003</v>
      </c>
      <c r="G89" s="4" t="n">
        <v>41291</v>
      </c>
      <c r="H89" s="0" t="n">
        <v>28</v>
      </c>
      <c r="I89" s="0" t="n">
        <v>14</v>
      </c>
      <c r="J89" s="0" t="n">
        <v>14</v>
      </c>
      <c r="K89" s="0" t="s">
        <v>490</v>
      </c>
      <c r="M89" s="0" t="s">
        <v>26</v>
      </c>
      <c r="N89" s="0" t="s">
        <v>26</v>
      </c>
      <c r="P89" s="0" t="s">
        <v>585</v>
      </c>
      <c r="Q89" s="0" t="s">
        <v>586</v>
      </c>
      <c r="R89" s="0" t="s">
        <v>587</v>
      </c>
      <c r="S89" s="0" t="s">
        <v>588</v>
      </c>
      <c r="T89" s="0" t="s">
        <v>589</v>
      </c>
    </row>
    <row r="90" customFormat="false" ht="12.8" hidden="false" customHeight="false" outlineLevel="0" collapsed="false">
      <c r="A90" s="0" t="s">
        <v>590</v>
      </c>
      <c r="C90" s="0" t="s">
        <v>591</v>
      </c>
      <c r="D90" s="0" t="s">
        <v>239</v>
      </c>
      <c r="E90" s="0" t="s">
        <v>216</v>
      </c>
      <c r="F90" s="4" t="n">
        <v>39825</v>
      </c>
      <c r="G90" s="4" t="n">
        <v>41291</v>
      </c>
      <c r="H90" s="0" t="n">
        <v>34</v>
      </c>
      <c r="I90" s="0" t="n">
        <v>18</v>
      </c>
      <c r="J90" s="0" t="n">
        <v>16</v>
      </c>
      <c r="K90" s="0" t="s">
        <v>81</v>
      </c>
      <c r="L90" s="0" t="s">
        <v>82</v>
      </c>
      <c r="M90" s="0" t="s">
        <v>26</v>
      </c>
      <c r="N90" s="0" t="s">
        <v>74</v>
      </c>
      <c r="Q90" s="0" t="s">
        <v>586</v>
      </c>
      <c r="R90" s="0" t="s">
        <v>592</v>
      </c>
      <c r="S90" s="0" t="s">
        <v>593</v>
      </c>
    </row>
    <row r="91" customFormat="false" ht="12.8" hidden="false" customHeight="false" outlineLevel="0" collapsed="false">
      <c r="A91" s="0" t="s">
        <v>594</v>
      </c>
      <c r="C91" s="0" t="s">
        <v>595</v>
      </c>
      <c r="D91" s="0" t="s">
        <v>239</v>
      </c>
      <c r="E91" s="0" t="s">
        <v>216</v>
      </c>
      <c r="F91" s="4" t="n">
        <v>39825</v>
      </c>
      <c r="G91" s="4" t="n">
        <v>41291</v>
      </c>
      <c r="H91" s="0" t="n">
        <v>40</v>
      </c>
      <c r="I91" s="0" t="n">
        <v>18</v>
      </c>
      <c r="J91" s="0" t="n">
        <v>22</v>
      </c>
      <c r="K91" s="0" t="s">
        <v>81</v>
      </c>
      <c r="L91" s="0" t="s">
        <v>82</v>
      </c>
      <c r="M91" s="0" t="s">
        <v>26</v>
      </c>
      <c r="N91" s="0" t="s">
        <v>74</v>
      </c>
      <c r="Q91" s="0" t="s">
        <v>586</v>
      </c>
      <c r="R91" s="0" t="s">
        <v>596</v>
      </c>
      <c r="S91" s="0" t="s">
        <v>597</v>
      </c>
    </row>
    <row r="92" customFormat="false" ht="12.8" hidden="false" customHeight="false" outlineLevel="0" collapsed="false">
      <c r="A92" s="6" t="s">
        <v>598</v>
      </c>
      <c r="B92" s="6"/>
      <c r="C92" s="6" t="s">
        <v>599</v>
      </c>
      <c r="D92" s="6" t="s">
        <v>239</v>
      </c>
      <c r="E92" s="6" t="s">
        <v>34</v>
      </c>
      <c r="F92" s="7" t="n">
        <v>42115</v>
      </c>
      <c r="G92" s="7" t="n">
        <v>42814</v>
      </c>
      <c r="H92" s="6" t="n">
        <v>13</v>
      </c>
      <c r="I92" s="6" t="n">
        <v>3</v>
      </c>
      <c r="J92" s="6" t="n">
        <v>10</v>
      </c>
      <c r="K92" s="6" t="s">
        <v>600</v>
      </c>
      <c r="L92" s="6"/>
      <c r="M92" s="6" t="s">
        <v>26</v>
      </c>
      <c r="N92" s="6" t="s">
        <v>26</v>
      </c>
      <c r="O92" s="6"/>
      <c r="P92" s="6" t="s">
        <v>601</v>
      </c>
      <c r="Q92" s="6" t="s">
        <v>602</v>
      </c>
      <c r="R92" s="6" t="s">
        <v>603</v>
      </c>
      <c r="S92" s="6" t="s">
        <v>604</v>
      </c>
      <c r="T92" s="6"/>
    </row>
    <row r="93" customFormat="false" ht="12.8" hidden="false" customHeight="false" outlineLevel="0" collapsed="false">
      <c r="A93" s="6" t="s">
        <v>605</v>
      </c>
      <c r="B93" s="6"/>
      <c r="C93" s="6" t="s">
        <v>606</v>
      </c>
      <c r="D93" s="6" t="s">
        <v>239</v>
      </c>
      <c r="E93" s="6" t="s">
        <v>240</v>
      </c>
      <c r="F93" s="7" t="n">
        <v>41355</v>
      </c>
      <c r="G93" s="7" t="n">
        <v>41390</v>
      </c>
      <c r="H93" s="6" t="n">
        <v>6</v>
      </c>
      <c r="I93" s="6" t="n">
        <v>3</v>
      </c>
      <c r="J93" s="6" t="n">
        <v>3</v>
      </c>
      <c r="K93" s="6" t="s">
        <v>257</v>
      </c>
      <c r="L93" s="6" t="s">
        <v>82</v>
      </c>
      <c r="M93" s="6" t="s">
        <v>74</v>
      </c>
      <c r="N93" s="6" t="s">
        <v>74</v>
      </c>
      <c r="O93" s="6" t="s">
        <v>269</v>
      </c>
      <c r="P93" s="6" t="s">
        <v>257</v>
      </c>
      <c r="Q93" s="6" t="s">
        <v>452</v>
      </c>
      <c r="R93" s="6" t="s">
        <v>607</v>
      </c>
      <c r="S93" s="6" t="s">
        <v>608</v>
      </c>
      <c r="T93" s="6"/>
    </row>
    <row r="94" customFormat="false" ht="12.8" hidden="false" customHeight="false" outlineLevel="0" collapsed="false">
      <c r="A94" s="13" t="s">
        <v>609</v>
      </c>
      <c r="B94" s="16"/>
      <c r="C94" s="13" t="s">
        <v>610</v>
      </c>
      <c r="D94" s="13" t="s">
        <v>239</v>
      </c>
      <c r="E94" s="13" t="s">
        <v>23</v>
      </c>
      <c r="F94" s="14" t="n">
        <v>41389</v>
      </c>
      <c r="G94" s="14" t="n">
        <v>42341</v>
      </c>
      <c r="H94" s="13" t="n">
        <v>230</v>
      </c>
      <c r="I94" s="16" t="n">
        <v>129</v>
      </c>
      <c r="J94" s="16" t="n">
        <v>101</v>
      </c>
      <c r="K94" s="13" t="s">
        <v>611</v>
      </c>
      <c r="L94" s="13" t="s">
        <v>82</v>
      </c>
      <c r="M94" s="13" t="s">
        <v>26</v>
      </c>
      <c r="N94" s="13" t="s">
        <v>26</v>
      </c>
      <c r="O94" s="13" t="s">
        <v>356</v>
      </c>
      <c r="P94" s="13" t="s">
        <v>612</v>
      </c>
      <c r="Q94" s="13" t="s">
        <v>613</v>
      </c>
      <c r="R94" s="13" t="s">
        <v>614</v>
      </c>
      <c r="S94" s="13" t="s">
        <v>615</v>
      </c>
    </row>
    <row r="95" customFormat="false" ht="12.8" hidden="false" customHeight="false" outlineLevel="0" collapsed="false">
      <c r="A95" s="13" t="s">
        <v>616</v>
      </c>
      <c r="B95" s="13"/>
      <c r="C95" s="13" t="s">
        <v>617</v>
      </c>
      <c r="D95" s="13" t="s">
        <v>239</v>
      </c>
      <c r="E95" s="13" t="s">
        <v>23</v>
      </c>
      <c r="F95" s="14" t="n">
        <v>41389</v>
      </c>
      <c r="G95" s="14" t="n">
        <v>42341</v>
      </c>
      <c r="H95" s="13" t="n">
        <v>230</v>
      </c>
      <c r="I95" s="13" t="n">
        <v>129</v>
      </c>
      <c r="J95" s="13" t="n">
        <v>101</v>
      </c>
      <c r="K95" s="13" t="s">
        <v>96</v>
      </c>
      <c r="L95" s="13" t="s">
        <v>82</v>
      </c>
      <c r="M95" s="13" t="s">
        <v>26</v>
      </c>
      <c r="N95" s="13" t="s">
        <v>26</v>
      </c>
      <c r="O95" s="13" t="s">
        <v>356</v>
      </c>
      <c r="P95" s="13"/>
      <c r="Q95" s="13" t="s">
        <v>613</v>
      </c>
      <c r="R95" s="13" t="s">
        <v>614</v>
      </c>
      <c r="S95" s="13" t="s">
        <v>618</v>
      </c>
    </row>
    <row r="96" customFormat="false" ht="12.8" hidden="false" customHeight="false" outlineLevel="0" collapsed="false">
      <c r="A96" s="13" t="s">
        <v>619</v>
      </c>
      <c r="B96" s="16"/>
      <c r="C96" s="13" t="s">
        <v>620</v>
      </c>
      <c r="D96" s="13" t="s">
        <v>239</v>
      </c>
      <c r="E96" s="13" t="s">
        <v>23</v>
      </c>
      <c r="F96" s="14" t="n">
        <v>41389</v>
      </c>
      <c r="G96" s="14" t="n">
        <v>42341</v>
      </c>
      <c r="H96" s="13" t="n">
        <v>230</v>
      </c>
      <c r="I96" s="16" t="n">
        <v>129</v>
      </c>
      <c r="J96" s="16" t="n">
        <v>101</v>
      </c>
      <c r="K96" s="13" t="s">
        <v>611</v>
      </c>
      <c r="L96" s="13" t="s">
        <v>82</v>
      </c>
      <c r="M96" s="13" t="s">
        <v>26</v>
      </c>
      <c r="N96" s="13" t="s">
        <v>26</v>
      </c>
      <c r="O96" s="13" t="s">
        <v>356</v>
      </c>
      <c r="P96" s="13" t="s">
        <v>612</v>
      </c>
      <c r="Q96" s="13" t="s">
        <v>613</v>
      </c>
      <c r="R96" s="13" t="s">
        <v>614</v>
      </c>
      <c r="S96" s="13" t="s">
        <v>621</v>
      </c>
    </row>
    <row r="97" customFormat="false" ht="12.8" hidden="false" customHeight="false" outlineLevel="0" collapsed="false">
      <c r="A97" s="6" t="s">
        <v>622</v>
      </c>
      <c r="B97" s="6"/>
      <c r="C97" s="6" t="s">
        <v>623</v>
      </c>
      <c r="D97" s="6" t="s">
        <v>239</v>
      </c>
      <c r="E97" s="6" t="s">
        <v>140</v>
      </c>
      <c r="F97" s="7" t="n">
        <v>41639</v>
      </c>
      <c r="G97" s="7" t="n">
        <v>42870</v>
      </c>
      <c r="H97" s="6" t="n">
        <v>12</v>
      </c>
      <c r="I97" s="6"/>
      <c r="J97" s="6"/>
      <c r="K97" s="6" t="s">
        <v>624</v>
      </c>
      <c r="L97" s="6" t="s">
        <v>82</v>
      </c>
      <c r="M97" s="6" t="s">
        <v>74</v>
      </c>
      <c r="N97" s="6" t="s">
        <v>74</v>
      </c>
      <c r="O97" s="6" t="s">
        <v>625</v>
      </c>
      <c r="P97" s="6" t="s">
        <v>391</v>
      </c>
      <c r="Q97" s="6" t="s">
        <v>626</v>
      </c>
      <c r="R97" s="6" t="s">
        <v>627</v>
      </c>
      <c r="S97" s="6" t="s">
        <v>628</v>
      </c>
      <c r="T97" s="6"/>
    </row>
    <row r="98" s="6" customFormat="true" ht="12.8" hidden="false" customHeight="false" outlineLevel="0" collapsed="false">
      <c r="A98" s="0" t="s">
        <v>629</v>
      </c>
      <c r="B98" s="0"/>
      <c r="C98" s="0" t="s">
        <v>630</v>
      </c>
      <c r="D98" s="0" t="s">
        <v>239</v>
      </c>
      <c r="E98" s="0" t="s">
        <v>23</v>
      </c>
      <c r="F98" s="4" t="n">
        <v>41362</v>
      </c>
      <c r="G98" s="4" t="n">
        <v>42864</v>
      </c>
      <c r="H98" s="0" t="n">
        <v>20</v>
      </c>
      <c r="I98" s="0"/>
      <c r="J98" s="0"/>
      <c r="K98" s="0" t="s">
        <v>631</v>
      </c>
      <c r="L98" s="0" t="s">
        <v>82</v>
      </c>
      <c r="M98" s="0" t="s">
        <v>74</v>
      </c>
      <c r="N98" s="0" t="s">
        <v>74</v>
      </c>
      <c r="O98" s="0"/>
      <c r="P98" s="0" t="s">
        <v>632</v>
      </c>
      <c r="Q98" s="0" t="s">
        <v>370</v>
      </c>
      <c r="R98" s="0" t="s">
        <v>633</v>
      </c>
      <c r="S98" s="0" t="s">
        <v>634</v>
      </c>
      <c r="T98" s="0"/>
    </row>
    <row r="99" customFormat="false" ht="12.8" hidden="false" customHeight="false" outlineLevel="0" collapsed="false">
      <c r="A99" s="0" t="s">
        <v>635</v>
      </c>
      <c r="B99" s="0" t="s">
        <v>636</v>
      </c>
      <c r="C99" s="0" t="s">
        <v>637</v>
      </c>
      <c r="D99" s="0" t="s">
        <v>239</v>
      </c>
      <c r="E99" s="0" t="s">
        <v>23</v>
      </c>
      <c r="F99" s="4" t="n">
        <v>38839</v>
      </c>
      <c r="G99" s="4" t="n">
        <v>42860</v>
      </c>
      <c r="H99" s="0" t="n">
        <v>20</v>
      </c>
      <c r="I99" s="0" t="n">
        <v>10</v>
      </c>
      <c r="J99" s="0" t="n">
        <v>10</v>
      </c>
      <c r="K99" s="9" t="s">
        <v>457</v>
      </c>
      <c r="L99" s="0" t="s">
        <v>82</v>
      </c>
      <c r="M99" s="9" t="s">
        <v>74</v>
      </c>
      <c r="N99" s="9" t="s">
        <v>74</v>
      </c>
      <c r="Q99" s="0" t="s">
        <v>244</v>
      </c>
      <c r="R99" s="0" t="s">
        <v>638</v>
      </c>
      <c r="S99" s="0" t="s">
        <v>639</v>
      </c>
      <c r="T99" s="8" t="s">
        <v>640</v>
      </c>
    </row>
    <row r="100" customFormat="false" ht="12.8" hidden="false" customHeight="false" outlineLevel="0" collapsed="false">
      <c r="A100" s="13" t="s">
        <v>641</v>
      </c>
      <c r="B100" s="16"/>
      <c r="C100" s="13" t="s">
        <v>642</v>
      </c>
      <c r="D100" s="13" t="s">
        <v>239</v>
      </c>
      <c r="E100" s="13" t="s">
        <v>23</v>
      </c>
      <c r="F100" s="14" t="n">
        <v>41750</v>
      </c>
      <c r="G100" s="14" t="n">
        <v>-614868</v>
      </c>
      <c r="H100" s="13" t="n">
        <v>253</v>
      </c>
      <c r="I100" s="13" t="n">
        <v>80</v>
      </c>
      <c r="J100" s="13" t="n">
        <v>173</v>
      </c>
      <c r="K100" s="13" t="s">
        <v>643</v>
      </c>
      <c r="L100" s="16"/>
      <c r="M100" s="13" t="s">
        <v>26</v>
      </c>
      <c r="N100" s="13" t="s">
        <v>26</v>
      </c>
      <c r="O100" s="16"/>
      <c r="P100" s="16"/>
      <c r="Q100" s="13" t="s">
        <v>244</v>
      </c>
      <c r="R100" s="13" t="s">
        <v>644</v>
      </c>
      <c r="S100" s="13" t="s">
        <v>645</v>
      </c>
      <c r="T100" s="16"/>
    </row>
    <row r="101" customFormat="false" ht="12.8" hidden="false" customHeight="false" outlineLevel="0" collapsed="false">
      <c r="A101" s="6" t="s">
        <v>646</v>
      </c>
      <c r="B101" s="6"/>
      <c r="C101" s="6" t="s">
        <v>647</v>
      </c>
      <c r="D101" s="6" t="s">
        <v>239</v>
      </c>
      <c r="E101" s="6" t="s">
        <v>216</v>
      </c>
      <c r="F101" s="7" t="n">
        <v>41641</v>
      </c>
      <c r="G101" s="7" t="n">
        <v>42828</v>
      </c>
      <c r="H101" s="6" t="n">
        <v>20</v>
      </c>
      <c r="I101" s="6"/>
      <c r="J101" s="6"/>
      <c r="K101" s="6" t="s">
        <v>648</v>
      </c>
      <c r="L101" s="6" t="s">
        <v>185</v>
      </c>
      <c r="M101" s="6" t="s">
        <v>26</v>
      </c>
      <c r="N101" s="6" t="s">
        <v>26</v>
      </c>
      <c r="O101" s="6" t="s">
        <v>649</v>
      </c>
      <c r="P101" s="6" t="s">
        <v>650</v>
      </c>
      <c r="Q101" s="6" t="s">
        <v>154</v>
      </c>
      <c r="R101" s="6" t="s">
        <v>651</v>
      </c>
      <c r="S101" s="6" t="s">
        <v>652</v>
      </c>
      <c r="T101" s="6"/>
    </row>
    <row r="102" customFormat="false" ht="12.8" hidden="false" customHeight="false" outlineLevel="0" collapsed="false">
      <c r="A102" s="6" t="s">
        <v>653</v>
      </c>
      <c r="B102" s="6"/>
      <c r="C102" s="6" t="s">
        <v>654</v>
      </c>
      <c r="D102" s="6" t="s">
        <v>239</v>
      </c>
      <c r="E102" s="6" t="s">
        <v>23</v>
      </c>
      <c r="F102" s="7" t="n">
        <v>41714</v>
      </c>
      <c r="G102" s="7" t="n">
        <v>42569</v>
      </c>
      <c r="H102" s="6" t="n">
        <f aca="false">12+9+16+4</f>
        <v>41</v>
      </c>
      <c r="I102" s="6" t="n">
        <v>0</v>
      </c>
      <c r="J102" s="6" t="n">
        <v>41</v>
      </c>
      <c r="K102" s="6" t="s">
        <v>96</v>
      </c>
      <c r="L102" s="6" t="s">
        <v>82</v>
      </c>
      <c r="M102" s="6" t="s">
        <v>26</v>
      </c>
      <c r="N102" s="6" t="s">
        <v>26</v>
      </c>
      <c r="O102" s="6"/>
      <c r="P102" s="6" t="s">
        <v>655</v>
      </c>
      <c r="Q102" s="6" t="s">
        <v>244</v>
      </c>
      <c r="R102" s="6" t="s">
        <v>656</v>
      </c>
      <c r="S102" s="6" t="s">
        <v>657</v>
      </c>
      <c r="T102" s="6"/>
    </row>
    <row r="103" customFormat="false" ht="12.8" hidden="false" customHeight="false" outlineLevel="0" collapsed="false">
      <c r="A103" s="0" t="s">
        <v>658</v>
      </c>
      <c r="C103" s="0" t="s">
        <v>659</v>
      </c>
      <c r="D103" s="0" t="s">
        <v>239</v>
      </c>
      <c r="E103" s="0" t="s">
        <v>425</v>
      </c>
      <c r="F103" s="4" t="n">
        <v>42736</v>
      </c>
      <c r="G103" s="4" t="n">
        <v>42860</v>
      </c>
      <c r="H103" s="0" t="n">
        <v>4</v>
      </c>
      <c r="K103" s="0" t="s">
        <v>660</v>
      </c>
      <c r="L103" s="0" t="s">
        <v>82</v>
      </c>
      <c r="M103" s="0" t="s">
        <v>74</v>
      </c>
      <c r="N103" s="0" t="s">
        <v>74</v>
      </c>
      <c r="O103" s="0" t="s">
        <v>491</v>
      </c>
      <c r="Q103" s="0" t="s">
        <v>244</v>
      </c>
      <c r="R103" s="0" t="s">
        <v>105</v>
      </c>
      <c r="S103" s="0" t="s">
        <v>661</v>
      </c>
    </row>
    <row r="104" customFormat="false" ht="12.8" hidden="false" customHeight="false" outlineLevel="0" collapsed="false">
      <c r="A104" s="6" t="s">
        <v>662</v>
      </c>
      <c r="B104" s="6"/>
      <c r="C104" s="6" t="s">
        <v>663</v>
      </c>
      <c r="D104" s="6" t="s">
        <v>239</v>
      </c>
      <c r="E104" s="6" t="s">
        <v>555</v>
      </c>
      <c r="F104" s="7" t="n">
        <v>42025</v>
      </c>
      <c r="G104" s="7" t="n">
        <v>42397</v>
      </c>
      <c r="H104" s="6" t="n">
        <v>12</v>
      </c>
      <c r="I104" s="6"/>
      <c r="J104" s="6"/>
      <c r="K104" s="6" t="s">
        <v>664</v>
      </c>
      <c r="L104" s="6" t="s">
        <v>82</v>
      </c>
      <c r="M104" s="6" t="s">
        <v>74</v>
      </c>
      <c r="N104" s="6" t="s">
        <v>74</v>
      </c>
      <c r="O104" s="6"/>
      <c r="P104" s="6"/>
      <c r="Q104" s="6" t="s">
        <v>665</v>
      </c>
      <c r="R104" s="6" t="s">
        <v>666</v>
      </c>
      <c r="S104" s="6" t="s">
        <v>667</v>
      </c>
      <c r="T104" s="6"/>
    </row>
    <row r="105" customFormat="false" ht="14.2" hidden="false" customHeight="true" outlineLevel="0" collapsed="false">
      <c r="A105" s="6" t="s">
        <v>668</v>
      </c>
      <c r="B105" s="6" t="s">
        <v>669</v>
      </c>
      <c r="C105" s="12" t="s">
        <v>670</v>
      </c>
      <c r="D105" s="6" t="s">
        <v>239</v>
      </c>
      <c r="E105" s="6" t="s">
        <v>23</v>
      </c>
      <c r="F105" s="7" t="n">
        <v>41747</v>
      </c>
      <c r="G105" s="7" t="n">
        <v>42851</v>
      </c>
      <c r="H105" s="6" t="n">
        <v>48</v>
      </c>
      <c r="I105" s="6"/>
      <c r="J105" s="6"/>
      <c r="K105" s="6" t="s">
        <v>81</v>
      </c>
      <c r="L105" s="6" t="s">
        <v>671</v>
      </c>
      <c r="M105" s="6" t="s">
        <v>74</v>
      </c>
      <c r="N105" s="6" t="s">
        <v>74</v>
      </c>
      <c r="O105" s="6"/>
      <c r="P105" s="6" t="s">
        <v>672</v>
      </c>
      <c r="Q105" s="6" t="s">
        <v>452</v>
      </c>
      <c r="R105" s="12" t="s">
        <v>673</v>
      </c>
      <c r="S105" s="6" t="s">
        <v>674</v>
      </c>
      <c r="T105" s="6" t="s">
        <v>675</v>
      </c>
    </row>
    <row r="106" customFormat="false" ht="12.8" hidden="false" customHeight="false" outlineLevel="0" collapsed="false">
      <c r="A106" s="6" t="s">
        <v>676</v>
      </c>
      <c r="B106" s="6"/>
      <c r="C106" s="6" t="s">
        <v>677</v>
      </c>
      <c r="D106" s="6" t="s">
        <v>239</v>
      </c>
      <c r="E106" s="6" t="s">
        <v>678</v>
      </c>
      <c r="F106" s="7" t="n">
        <v>41800</v>
      </c>
      <c r="G106" s="7" t="n">
        <v>42793</v>
      </c>
      <c r="H106" s="6" t="n">
        <v>12</v>
      </c>
      <c r="I106" s="6"/>
      <c r="J106" s="6"/>
      <c r="K106" s="6" t="s">
        <v>81</v>
      </c>
      <c r="L106" s="6" t="s">
        <v>82</v>
      </c>
      <c r="M106" s="6" t="s">
        <v>74</v>
      </c>
      <c r="N106" s="6" t="s">
        <v>74</v>
      </c>
      <c r="O106" s="6" t="s">
        <v>679</v>
      </c>
      <c r="P106" s="6" t="s">
        <v>391</v>
      </c>
      <c r="Q106" s="6" t="s">
        <v>539</v>
      </c>
      <c r="R106" s="6" t="s">
        <v>680</v>
      </c>
      <c r="S106" s="6" t="s">
        <v>681</v>
      </c>
      <c r="T106" s="6"/>
    </row>
    <row r="107" customFormat="false" ht="12.8" hidden="false" customHeight="false" outlineLevel="0" collapsed="false">
      <c r="A107" s="6" t="s">
        <v>682</v>
      </c>
      <c r="B107" s="6"/>
      <c r="C107" s="6" t="s">
        <v>683</v>
      </c>
      <c r="D107" s="6" t="s">
        <v>239</v>
      </c>
      <c r="E107" s="6" t="s">
        <v>678</v>
      </c>
      <c r="F107" s="7" t="n">
        <v>41800</v>
      </c>
      <c r="G107" s="7" t="n">
        <v>42793</v>
      </c>
      <c r="H107" s="6" t="n">
        <v>12</v>
      </c>
      <c r="I107" s="6"/>
      <c r="J107" s="6"/>
      <c r="K107" s="6" t="s">
        <v>81</v>
      </c>
      <c r="L107" s="6" t="s">
        <v>82</v>
      </c>
      <c r="M107" s="6" t="s">
        <v>26</v>
      </c>
      <c r="N107" s="6" t="s">
        <v>26</v>
      </c>
      <c r="O107" s="6" t="s">
        <v>679</v>
      </c>
      <c r="P107" s="6" t="s">
        <v>391</v>
      </c>
      <c r="Q107" s="6" t="s">
        <v>539</v>
      </c>
      <c r="R107" s="6" t="s">
        <v>680</v>
      </c>
      <c r="S107" s="6" t="s">
        <v>684</v>
      </c>
      <c r="T107" s="6"/>
    </row>
    <row r="108" s="6" customFormat="true" ht="16.55" hidden="false" customHeight="true" outlineLevel="0" collapsed="false">
      <c r="A108" s="6" t="s">
        <v>685</v>
      </c>
      <c r="C108" s="6" t="s">
        <v>686</v>
      </c>
      <c r="D108" s="6" t="s">
        <v>239</v>
      </c>
      <c r="E108" s="6" t="s">
        <v>678</v>
      </c>
      <c r="F108" s="7" t="n">
        <v>41800</v>
      </c>
      <c r="G108" s="7" t="n">
        <v>42793</v>
      </c>
      <c r="H108" s="6" t="n">
        <v>12</v>
      </c>
      <c r="K108" s="6" t="s">
        <v>81</v>
      </c>
      <c r="L108" s="6" t="s">
        <v>82</v>
      </c>
      <c r="M108" s="6" t="s">
        <v>26</v>
      </c>
      <c r="N108" s="6" t="s">
        <v>26</v>
      </c>
      <c r="O108" s="6" t="s">
        <v>679</v>
      </c>
      <c r="P108" s="6" t="s">
        <v>391</v>
      </c>
      <c r="Q108" s="6" t="s">
        <v>539</v>
      </c>
      <c r="R108" s="6" t="s">
        <v>680</v>
      </c>
      <c r="S108" s="6" t="s">
        <v>687</v>
      </c>
    </row>
    <row r="109" customFormat="false" ht="12.8" hidden="false" customHeight="false" outlineLevel="0" collapsed="false">
      <c r="A109" s="0" t="s">
        <v>688</v>
      </c>
      <c r="C109" s="0" t="s">
        <v>689</v>
      </c>
      <c r="D109" s="0" t="s">
        <v>239</v>
      </c>
      <c r="E109" s="0" t="s">
        <v>690</v>
      </c>
      <c r="F109" s="4" t="n">
        <v>42004</v>
      </c>
      <c r="G109" s="4" t="n">
        <v>42864</v>
      </c>
      <c r="H109" s="0" t="n">
        <v>21</v>
      </c>
      <c r="I109" s="0" t="n">
        <v>14</v>
      </c>
      <c r="J109" s="0" t="n">
        <v>7</v>
      </c>
      <c r="K109" s="0" t="s">
        <v>691</v>
      </c>
      <c r="L109" s="0" t="s">
        <v>82</v>
      </c>
      <c r="M109" s="0" t="s">
        <v>74</v>
      </c>
      <c r="N109" s="0" t="s">
        <v>74</v>
      </c>
      <c r="O109" s="0" t="s">
        <v>186</v>
      </c>
      <c r="P109" s="0" t="s">
        <v>692</v>
      </c>
      <c r="Q109" s="0" t="s">
        <v>518</v>
      </c>
      <c r="R109" s="0" t="s">
        <v>105</v>
      </c>
      <c r="S109" s="0" t="s">
        <v>693</v>
      </c>
    </row>
    <row r="110" s="6" customFormat="true" ht="12.8" hidden="false" customHeight="false" outlineLevel="0" collapsed="false">
      <c r="A110" s="6" t="s">
        <v>694</v>
      </c>
      <c r="C110" s="6" t="s">
        <v>695</v>
      </c>
      <c r="D110" s="6" t="s">
        <v>239</v>
      </c>
      <c r="E110" s="6" t="s">
        <v>23</v>
      </c>
      <c r="F110" s="7" t="n">
        <v>39035</v>
      </c>
      <c r="G110" s="7" t="n">
        <v>42860</v>
      </c>
      <c r="H110" s="6" t="n">
        <v>6</v>
      </c>
      <c r="K110" s="6" t="s">
        <v>344</v>
      </c>
      <c r="L110" s="6" t="s">
        <v>82</v>
      </c>
      <c r="M110" s="6" t="s">
        <v>74</v>
      </c>
      <c r="N110" s="6" t="s">
        <v>74</v>
      </c>
      <c r="O110" s="6" t="s">
        <v>491</v>
      </c>
      <c r="P110" s="6" t="s">
        <v>696</v>
      </c>
      <c r="Q110" s="6" t="s">
        <v>244</v>
      </c>
      <c r="R110" s="6" t="s">
        <v>105</v>
      </c>
      <c r="S110" s="6" t="s">
        <v>697</v>
      </c>
    </row>
    <row r="111" customFormat="false" ht="15.75" hidden="false" customHeight="true" outlineLevel="0" collapsed="false">
      <c r="A111" s="0" t="s">
        <v>698</v>
      </c>
      <c r="C111" s="0" t="s">
        <v>699</v>
      </c>
      <c r="D111" s="0" t="s">
        <v>239</v>
      </c>
      <c r="E111" s="0" t="s">
        <v>23</v>
      </c>
      <c r="F111" s="4" t="n">
        <v>42221</v>
      </c>
      <c r="G111" s="4" t="n">
        <v>42284</v>
      </c>
      <c r="H111" s="0" t="n">
        <v>329</v>
      </c>
      <c r="K111" s="0" t="s">
        <v>81</v>
      </c>
      <c r="L111" s="0" t="s">
        <v>82</v>
      </c>
      <c r="M111" s="0" t="s">
        <v>26</v>
      </c>
      <c r="N111" s="0" t="s">
        <v>26</v>
      </c>
      <c r="O111" s="0" t="s">
        <v>700</v>
      </c>
      <c r="P111" s="0" t="s">
        <v>701</v>
      </c>
      <c r="Q111" s="0" t="s">
        <v>477</v>
      </c>
      <c r="R111" s="0" t="s">
        <v>702</v>
      </c>
      <c r="S111" s="0" t="s">
        <v>703</v>
      </c>
    </row>
    <row r="112" customFormat="false" ht="12.8" hidden="false" customHeight="false" outlineLevel="0" collapsed="false">
      <c r="A112" s="0" t="s">
        <v>704</v>
      </c>
      <c r="C112" s="0" t="s">
        <v>705</v>
      </c>
      <c r="D112" s="0" t="s">
        <v>239</v>
      </c>
      <c r="E112" s="0" t="s">
        <v>151</v>
      </c>
      <c r="F112" s="4" t="n">
        <v>42221</v>
      </c>
      <c r="G112" s="4" t="n">
        <v>42535</v>
      </c>
      <c r="H112" s="0" t="n">
        <v>388</v>
      </c>
      <c r="K112" s="0" t="s">
        <v>81</v>
      </c>
      <c r="L112" s="0" t="s">
        <v>82</v>
      </c>
      <c r="M112" s="0" t="s">
        <v>26</v>
      </c>
      <c r="N112" s="0" t="s">
        <v>26</v>
      </c>
      <c r="O112" s="0" t="s">
        <v>700</v>
      </c>
      <c r="P112" s="0" t="s">
        <v>701</v>
      </c>
      <c r="Q112" s="0" t="s">
        <v>477</v>
      </c>
      <c r="R112" s="0" t="s">
        <v>706</v>
      </c>
      <c r="S112" s="0" t="s">
        <v>707</v>
      </c>
    </row>
    <row r="113" customFormat="false" ht="12.8" hidden="false" customHeight="false" outlineLevel="0" collapsed="false">
      <c r="A113" s="6" t="s">
        <v>708</v>
      </c>
      <c r="B113" s="6" t="s">
        <v>709</v>
      </c>
      <c r="C113" s="6" t="s">
        <v>710</v>
      </c>
      <c r="D113" s="6" t="s">
        <v>239</v>
      </c>
      <c r="E113" s="6" t="s">
        <v>711</v>
      </c>
      <c r="F113" s="7" t="n">
        <v>39081</v>
      </c>
      <c r="G113" s="7" t="n">
        <v>42552</v>
      </c>
      <c r="H113" s="6" t="n">
        <v>105</v>
      </c>
      <c r="I113" s="6"/>
      <c r="J113" s="6"/>
      <c r="K113" s="6" t="s">
        <v>81</v>
      </c>
      <c r="L113" s="6" t="s">
        <v>82</v>
      </c>
      <c r="M113" s="6" t="s">
        <v>74</v>
      </c>
      <c r="N113" s="6" t="s">
        <v>74</v>
      </c>
      <c r="O113" s="6"/>
      <c r="P113" s="6" t="s">
        <v>283</v>
      </c>
      <c r="Q113" s="6" t="s">
        <v>370</v>
      </c>
      <c r="R113" s="6" t="s">
        <v>712</v>
      </c>
      <c r="S113" s="6" t="s">
        <v>713</v>
      </c>
      <c r="T113" s="6"/>
    </row>
    <row r="114" customFormat="false" ht="11.05" hidden="false" customHeight="true" outlineLevel="0" collapsed="false">
      <c r="A114" s="0" t="s">
        <v>714</v>
      </c>
      <c r="C114" s="0" t="s">
        <v>715</v>
      </c>
      <c r="D114" s="0" t="s">
        <v>239</v>
      </c>
      <c r="E114" s="0" t="s">
        <v>151</v>
      </c>
      <c r="F114" s="4" t="n">
        <v>42157</v>
      </c>
      <c r="G114" s="4" t="n">
        <v>42860</v>
      </c>
      <c r="H114" s="0" t="n">
        <v>8</v>
      </c>
      <c r="K114" s="0" t="s">
        <v>24</v>
      </c>
      <c r="L114" s="0" t="s">
        <v>82</v>
      </c>
      <c r="M114" s="0" t="s">
        <v>74</v>
      </c>
      <c r="N114" s="0" t="s">
        <v>74</v>
      </c>
      <c r="O114" s="0" t="s">
        <v>716</v>
      </c>
      <c r="P114" s="0" t="s">
        <v>717</v>
      </c>
      <c r="Q114" s="0" t="s">
        <v>244</v>
      </c>
      <c r="R114" s="0" t="s">
        <v>718</v>
      </c>
      <c r="S114" s="0" t="s">
        <v>719</v>
      </c>
    </row>
    <row r="115" customFormat="false" ht="12.8" hidden="false" customHeight="false" outlineLevel="0" collapsed="false">
      <c r="A115" s="0" t="s">
        <v>720</v>
      </c>
      <c r="C115" s="0" t="s">
        <v>721</v>
      </c>
      <c r="D115" s="0" t="s">
        <v>239</v>
      </c>
      <c r="E115" s="0" t="s">
        <v>23</v>
      </c>
      <c r="F115" s="4" t="n">
        <v>39105</v>
      </c>
      <c r="G115" s="4" t="n">
        <v>40985</v>
      </c>
      <c r="H115" s="0" t="n">
        <v>10</v>
      </c>
      <c r="I115" s="0" t="n">
        <v>0</v>
      </c>
      <c r="J115" s="0" t="n">
        <v>10</v>
      </c>
      <c r="K115" s="0" t="s">
        <v>396</v>
      </c>
      <c r="M115" s="0" t="s">
        <v>26</v>
      </c>
      <c r="N115" s="0" t="s">
        <v>26</v>
      </c>
      <c r="P115" s="0" t="s">
        <v>722</v>
      </c>
      <c r="Q115" s="0" t="s">
        <v>723</v>
      </c>
      <c r="R115" s="0" t="s">
        <v>724</v>
      </c>
      <c r="S115" s="0" t="s">
        <v>725</v>
      </c>
    </row>
    <row r="116" customFormat="false" ht="12.8" hidden="false" customHeight="false" outlineLevel="0" collapsed="false">
      <c r="A116" s="0" t="s">
        <v>726</v>
      </c>
      <c r="C116" s="0" t="s">
        <v>727</v>
      </c>
      <c r="D116" s="0" t="s">
        <v>239</v>
      </c>
      <c r="E116" s="0" t="s">
        <v>23</v>
      </c>
      <c r="F116" s="4" t="n">
        <v>39105</v>
      </c>
      <c r="G116" s="4" t="n">
        <v>40985</v>
      </c>
      <c r="H116" s="0" t="n">
        <v>10</v>
      </c>
      <c r="I116" s="0" t="n">
        <v>10</v>
      </c>
      <c r="J116" s="0" t="n">
        <v>0</v>
      </c>
      <c r="K116" s="0" t="s">
        <v>396</v>
      </c>
      <c r="L116" s="0" t="s">
        <v>82</v>
      </c>
      <c r="M116" s="0" t="s">
        <v>26</v>
      </c>
      <c r="N116" s="0" t="s">
        <v>26</v>
      </c>
      <c r="P116" s="0" t="s">
        <v>728</v>
      </c>
      <c r="Q116" s="0" t="s">
        <v>723</v>
      </c>
      <c r="R116" s="0" t="s">
        <v>724</v>
      </c>
      <c r="S116" s="0" t="s">
        <v>729</v>
      </c>
    </row>
    <row r="117" customFormat="false" ht="12.8" hidden="false" customHeight="false" outlineLevel="0" collapsed="false">
      <c r="A117" s="0" t="s">
        <v>730</v>
      </c>
      <c r="C117" s="0" t="s">
        <v>731</v>
      </c>
      <c r="D117" s="0" t="s">
        <v>239</v>
      </c>
      <c r="E117" s="0" t="s">
        <v>23</v>
      </c>
      <c r="F117" s="4" t="n">
        <v>39105</v>
      </c>
      <c r="G117" s="4" t="n">
        <v>40985</v>
      </c>
      <c r="H117" s="0" t="n">
        <v>10</v>
      </c>
      <c r="I117" s="0" t="n">
        <v>0</v>
      </c>
      <c r="J117" s="0" t="n">
        <v>10</v>
      </c>
      <c r="K117" s="0" t="s">
        <v>396</v>
      </c>
      <c r="L117" s="0" t="s">
        <v>82</v>
      </c>
      <c r="M117" s="0" t="s">
        <v>26</v>
      </c>
      <c r="N117" s="0" t="s">
        <v>26</v>
      </c>
      <c r="O117" s="0" t="s">
        <v>186</v>
      </c>
      <c r="P117" s="0" t="s">
        <v>732</v>
      </c>
      <c r="Q117" s="0" t="s">
        <v>723</v>
      </c>
      <c r="R117" s="0" t="s">
        <v>724</v>
      </c>
      <c r="S117" s="0" t="s">
        <v>733</v>
      </c>
    </row>
    <row r="118" s="6" customFormat="true" ht="12.8" hidden="false" customHeight="false" outlineLevel="0" collapsed="false">
      <c r="A118" s="0" t="s">
        <v>734</v>
      </c>
      <c r="B118" s="0"/>
      <c r="C118" s="0" t="s">
        <v>735</v>
      </c>
      <c r="D118" s="0" t="s">
        <v>239</v>
      </c>
      <c r="E118" s="0" t="s">
        <v>23</v>
      </c>
      <c r="F118" s="4" t="n">
        <v>39105</v>
      </c>
      <c r="G118" s="4" t="n">
        <v>40985</v>
      </c>
      <c r="H118" s="0" t="n">
        <v>10</v>
      </c>
      <c r="I118" s="0" t="n">
        <v>10</v>
      </c>
      <c r="J118" s="0" t="n">
        <v>0</v>
      </c>
      <c r="K118" s="0" t="s">
        <v>736</v>
      </c>
      <c r="L118" s="0" t="s">
        <v>82</v>
      </c>
      <c r="M118" s="0" t="s">
        <v>26</v>
      </c>
      <c r="N118" s="0" t="s">
        <v>26</v>
      </c>
      <c r="O118" s="0" t="s">
        <v>186</v>
      </c>
      <c r="P118" s="0" t="s">
        <v>732</v>
      </c>
      <c r="Q118" s="0" t="s">
        <v>723</v>
      </c>
      <c r="R118" s="0" t="s">
        <v>724</v>
      </c>
      <c r="S118" s="0" t="s">
        <v>737</v>
      </c>
      <c r="T118" s="0"/>
    </row>
    <row r="119" customFormat="false" ht="12.8" hidden="false" customHeight="false" outlineLevel="0" collapsed="false">
      <c r="A119" s="0" t="s">
        <v>738</v>
      </c>
      <c r="C119" s="0" t="s">
        <v>739</v>
      </c>
      <c r="D119" s="0" t="s">
        <v>239</v>
      </c>
      <c r="E119" s="0" t="s">
        <v>23</v>
      </c>
      <c r="F119" s="4" t="n">
        <v>39105</v>
      </c>
      <c r="G119" s="4" t="n">
        <v>40985</v>
      </c>
      <c r="H119" s="0" t="n">
        <v>10</v>
      </c>
      <c r="I119" s="0" t="n">
        <v>0</v>
      </c>
      <c r="J119" s="0" t="n">
        <v>10</v>
      </c>
      <c r="K119" s="0" t="s">
        <v>736</v>
      </c>
      <c r="L119" s="0" t="s">
        <v>82</v>
      </c>
      <c r="M119" s="0" t="s">
        <v>26</v>
      </c>
      <c r="N119" s="0" t="s">
        <v>26</v>
      </c>
      <c r="P119" s="0" t="s">
        <v>740</v>
      </c>
      <c r="Q119" s="0" t="s">
        <v>723</v>
      </c>
      <c r="R119" s="0" t="s">
        <v>724</v>
      </c>
      <c r="S119" s="0" t="s">
        <v>741</v>
      </c>
    </row>
    <row r="120" customFormat="false" ht="12.8" hidden="false" customHeight="false" outlineLevel="0" collapsed="false">
      <c r="A120" s="6" t="s">
        <v>742</v>
      </c>
      <c r="B120" s="6"/>
      <c r="C120" s="6" t="s">
        <v>743</v>
      </c>
      <c r="D120" s="6" t="s">
        <v>239</v>
      </c>
      <c r="E120" s="6" t="s">
        <v>116</v>
      </c>
      <c r="F120" s="7" t="n">
        <v>42183</v>
      </c>
      <c r="G120" s="7" t="n">
        <v>42493</v>
      </c>
      <c r="H120" s="6" t="n">
        <v>6</v>
      </c>
      <c r="I120" s="6"/>
      <c r="J120" s="6"/>
      <c r="K120" s="6" t="s">
        <v>241</v>
      </c>
      <c r="L120" s="6" t="s">
        <v>82</v>
      </c>
      <c r="M120" s="6" t="s">
        <v>74</v>
      </c>
      <c r="N120" s="6" t="s">
        <v>74</v>
      </c>
      <c r="O120" s="6" t="s">
        <v>491</v>
      </c>
      <c r="P120" s="6" t="s">
        <v>744</v>
      </c>
      <c r="Q120" s="6" t="s">
        <v>745</v>
      </c>
      <c r="R120" s="6" t="s">
        <v>746</v>
      </c>
      <c r="S120" s="6" t="s">
        <v>747</v>
      </c>
      <c r="T120" s="6"/>
    </row>
    <row r="121" customFormat="false" ht="12.8" hidden="false" customHeight="false" outlineLevel="0" collapsed="false">
      <c r="A121" s="0" t="s">
        <v>748</v>
      </c>
      <c r="C121" s="0" t="s">
        <v>749</v>
      </c>
      <c r="D121" s="0" t="s">
        <v>239</v>
      </c>
      <c r="E121" s="0" t="s">
        <v>23</v>
      </c>
      <c r="F121" s="4" t="n">
        <v>42551</v>
      </c>
      <c r="G121" s="4" t="n">
        <v>42554</v>
      </c>
      <c r="H121" s="0" t="n">
        <v>24</v>
      </c>
      <c r="J121" s="0" t="n">
        <v>12</v>
      </c>
      <c r="K121" s="0" t="s">
        <v>123</v>
      </c>
      <c r="L121" s="0" t="s">
        <v>82</v>
      </c>
      <c r="M121" s="0" t="s">
        <v>26</v>
      </c>
      <c r="N121" s="0" t="s">
        <v>26</v>
      </c>
      <c r="O121" s="0" t="s">
        <v>124</v>
      </c>
      <c r="P121" s="0" t="s">
        <v>750</v>
      </c>
      <c r="Q121" s="0" t="s">
        <v>751</v>
      </c>
      <c r="R121" s="0" t="s">
        <v>127</v>
      </c>
      <c r="S121" s="0" t="s">
        <v>752</v>
      </c>
    </row>
    <row r="122" customFormat="false" ht="12.8" hidden="false" customHeight="false" outlineLevel="0" collapsed="false">
      <c r="A122" s="6" t="s">
        <v>753</v>
      </c>
      <c r="B122" s="6"/>
      <c r="C122" s="6" t="s">
        <v>754</v>
      </c>
      <c r="D122" s="6" t="s">
        <v>239</v>
      </c>
      <c r="E122" s="6" t="s">
        <v>755</v>
      </c>
      <c r="F122" s="7" t="n">
        <v>42705</v>
      </c>
      <c r="G122" s="7" t="n">
        <v>42711</v>
      </c>
      <c r="H122" s="6" t="n">
        <v>15</v>
      </c>
      <c r="I122" s="6"/>
      <c r="J122" s="6"/>
      <c r="K122" s="6" t="s">
        <v>756</v>
      </c>
      <c r="L122" s="6" t="s">
        <v>82</v>
      </c>
      <c r="M122" s="6" t="s">
        <v>74</v>
      </c>
      <c r="N122" s="6" t="s">
        <v>74</v>
      </c>
      <c r="O122" s="6" t="s">
        <v>491</v>
      </c>
      <c r="P122" s="6" t="s">
        <v>757</v>
      </c>
      <c r="Q122" s="6" t="s">
        <v>758</v>
      </c>
      <c r="R122" s="6" t="s">
        <v>759</v>
      </c>
      <c r="S122" s="6" t="s">
        <v>760</v>
      </c>
      <c r="T122" s="6"/>
    </row>
    <row r="123" customFormat="false" ht="12.8" hidden="false" customHeight="false" outlineLevel="0" collapsed="false">
      <c r="A123" s="6" t="s">
        <v>761</v>
      </c>
      <c r="C123" s="6" t="s">
        <v>762</v>
      </c>
      <c r="D123" s="6" t="s">
        <v>239</v>
      </c>
      <c r="E123" s="6" t="s">
        <v>240</v>
      </c>
      <c r="F123" s="7" t="n">
        <v>42705</v>
      </c>
      <c r="G123" s="7" t="n">
        <v>42851</v>
      </c>
      <c r="H123" s="6" t="n">
        <v>6</v>
      </c>
      <c r="K123" s="6" t="s">
        <v>257</v>
      </c>
      <c r="L123" s="6" t="s">
        <v>82</v>
      </c>
      <c r="M123" s="6" t="s">
        <v>74</v>
      </c>
      <c r="N123" s="6" t="s">
        <v>74</v>
      </c>
      <c r="O123" s="6" t="s">
        <v>499</v>
      </c>
      <c r="Q123" s="6" t="s">
        <v>452</v>
      </c>
      <c r="R123" s="6" t="s">
        <v>763</v>
      </c>
      <c r="S123" s="6" t="s">
        <v>764</v>
      </c>
    </row>
    <row r="124" customFormat="false" ht="12.8" hidden="false" customHeight="false" outlineLevel="0" collapsed="false">
      <c r="A124" s="6" t="s">
        <v>765</v>
      </c>
      <c r="B124" s="6"/>
      <c r="C124" s="6" t="s">
        <v>762</v>
      </c>
      <c r="D124" s="6" t="s">
        <v>239</v>
      </c>
      <c r="E124" s="6" t="s">
        <v>240</v>
      </c>
      <c r="F124" s="7" t="n">
        <v>42705</v>
      </c>
      <c r="G124" s="7" t="n">
        <v>42851</v>
      </c>
      <c r="H124" s="6" t="n">
        <v>6</v>
      </c>
      <c r="I124" s="6"/>
      <c r="J124" s="6"/>
      <c r="K124" s="6" t="s">
        <v>257</v>
      </c>
      <c r="L124" s="6" t="s">
        <v>82</v>
      </c>
      <c r="M124" s="6" t="s">
        <v>74</v>
      </c>
      <c r="N124" s="6" t="s">
        <v>74</v>
      </c>
      <c r="O124" s="6" t="s">
        <v>499</v>
      </c>
      <c r="Q124" s="6" t="s">
        <v>452</v>
      </c>
      <c r="R124" s="6" t="s">
        <v>763</v>
      </c>
      <c r="S124" s="6" t="s">
        <v>766</v>
      </c>
    </row>
    <row r="125" customFormat="false" ht="12.8" hidden="false" customHeight="false" outlineLevel="0" collapsed="false">
      <c r="A125" s="13" t="s">
        <v>767</v>
      </c>
      <c r="B125" s="13"/>
      <c r="C125" s="13" t="s">
        <v>768</v>
      </c>
      <c r="D125" s="13" t="s">
        <v>239</v>
      </c>
      <c r="E125" s="13" t="s">
        <v>23</v>
      </c>
      <c r="F125" s="14" t="n">
        <v>42601</v>
      </c>
      <c r="G125" s="14" t="n">
        <v>42602</v>
      </c>
      <c r="H125" s="13" t="n">
        <v>2004</v>
      </c>
      <c r="I125" s="13"/>
      <c r="J125" s="13"/>
      <c r="K125" s="13" t="s">
        <v>96</v>
      </c>
      <c r="L125" s="13" t="s">
        <v>82</v>
      </c>
      <c r="M125" s="13" t="s">
        <v>26</v>
      </c>
      <c r="N125" s="13" t="s">
        <v>26</v>
      </c>
      <c r="O125" s="13" t="s">
        <v>769</v>
      </c>
      <c r="P125" s="13" t="s">
        <v>770</v>
      </c>
      <c r="Q125" s="13" t="s">
        <v>771</v>
      </c>
      <c r="R125" s="13" t="s">
        <v>772</v>
      </c>
      <c r="S125" s="13" t="s">
        <v>773</v>
      </c>
      <c r="T125" s="13"/>
    </row>
    <row r="126" customFormat="false" ht="14.95" hidden="false" customHeight="true" outlineLevel="0" collapsed="false">
      <c r="A126" s="0" t="s">
        <v>774</v>
      </c>
      <c r="C126" s="0" t="s">
        <v>775</v>
      </c>
      <c r="D126" s="0" t="s">
        <v>239</v>
      </c>
      <c r="E126" s="0" t="s">
        <v>776</v>
      </c>
      <c r="F126" s="4" t="n">
        <v>42593</v>
      </c>
      <c r="G126" s="4" t="n">
        <v>42654</v>
      </c>
      <c r="H126" s="0" t="n">
        <v>180</v>
      </c>
      <c r="I126" s="0" t="n">
        <v>90</v>
      </c>
      <c r="J126" s="0" t="n">
        <v>90</v>
      </c>
      <c r="K126" s="0" t="s">
        <v>81</v>
      </c>
      <c r="L126" s="0" t="s">
        <v>82</v>
      </c>
      <c r="M126" s="0" t="s">
        <v>26</v>
      </c>
      <c r="N126" s="0" t="s">
        <v>26</v>
      </c>
      <c r="O126" s="0" t="s">
        <v>777</v>
      </c>
      <c r="P126" s="0" t="s">
        <v>153</v>
      </c>
      <c r="Q126" s="0" t="s">
        <v>778</v>
      </c>
      <c r="R126" s="0" t="s">
        <v>105</v>
      </c>
      <c r="S126" s="0" t="s">
        <v>779</v>
      </c>
    </row>
    <row r="127" s="6" customFormat="true" ht="12.8" hidden="false" customHeight="false" outlineLevel="0" collapsed="false">
      <c r="A127" s="6" t="s">
        <v>780</v>
      </c>
      <c r="C127" s="6" t="s">
        <v>781</v>
      </c>
      <c r="D127" s="6" t="s">
        <v>239</v>
      </c>
      <c r="E127" s="6" t="s">
        <v>23</v>
      </c>
      <c r="F127" s="7" t="n">
        <v>42811</v>
      </c>
      <c r="G127" s="7" t="n">
        <v>42812</v>
      </c>
      <c r="H127" s="6" t="n">
        <v>58</v>
      </c>
      <c r="I127" s="6" t="n">
        <v>38</v>
      </c>
      <c r="J127" s="6" t="n">
        <v>20</v>
      </c>
      <c r="K127" s="6" t="s">
        <v>782</v>
      </c>
      <c r="L127" s="6" t="s">
        <v>82</v>
      </c>
      <c r="M127" s="6" t="s">
        <v>74</v>
      </c>
      <c r="N127" s="6" t="s">
        <v>74</v>
      </c>
      <c r="P127" s="6" t="s">
        <v>783</v>
      </c>
      <c r="Q127" s="6" t="s">
        <v>784</v>
      </c>
      <c r="R127" s="6" t="s">
        <v>105</v>
      </c>
      <c r="S127" s="6" t="s">
        <v>785</v>
      </c>
    </row>
    <row r="128" customFormat="false" ht="12.8" hidden="false" customHeight="false" outlineLevel="0" collapsed="false">
      <c r="A128" s="0" t="s">
        <v>786</v>
      </c>
      <c r="C128" s="0" t="s">
        <v>787</v>
      </c>
      <c r="D128" s="0" t="s">
        <v>239</v>
      </c>
      <c r="E128" s="0" t="s">
        <v>23</v>
      </c>
      <c r="F128" s="4" t="n">
        <v>39421</v>
      </c>
      <c r="G128" s="4" t="n">
        <v>42569</v>
      </c>
      <c r="H128" s="0" t="n">
        <v>34</v>
      </c>
      <c r="K128" s="0" t="s">
        <v>96</v>
      </c>
      <c r="L128" s="0" t="s">
        <v>82</v>
      </c>
      <c r="M128" s="0" t="s">
        <v>74</v>
      </c>
      <c r="N128" s="0" t="s">
        <v>74</v>
      </c>
      <c r="P128" s="0" t="s">
        <v>788</v>
      </c>
      <c r="Q128" s="0" t="s">
        <v>244</v>
      </c>
      <c r="R128" s="0" t="s">
        <v>105</v>
      </c>
      <c r="S128" s="0" t="s">
        <v>789</v>
      </c>
    </row>
    <row r="129" customFormat="false" ht="12.8" hidden="false" customHeight="false" outlineLevel="0" collapsed="false">
      <c r="A129" s="0" t="s">
        <v>790</v>
      </c>
      <c r="C129" s="0" t="s">
        <v>791</v>
      </c>
      <c r="D129" s="0" t="s">
        <v>239</v>
      </c>
      <c r="E129" s="0" t="s">
        <v>23</v>
      </c>
      <c r="F129" s="4" t="n">
        <v>42839</v>
      </c>
      <c r="G129" s="4" t="n">
        <v>42840</v>
      </c>
      <c r="H129" s="0" t="n">
        <v>19</v>
      </c>
      <c r="I129" s="0" t="n">
        <v>9</v>
      </c>
      <c r="J129" s="0" t="n">
        <v>10</v>
      </c>
      <c r="K129" s="0" t="s">
        <v>81</v>
      </c>
      <c r="M129" s="0" t="s">
        <v>26</v>
      </c>
      <c r="N129" s="0" t="s">
        <v>74</v>
      </c>
      <c r="P129" s="0" t="s">
        <v>792</v>
      </c>
      <c r="Q129" s="0" t="s">
        <v>793</v>
      </c>
      <c r="R129" s="0" t="s">
        <v>105</v>
      </c>
      <c r="S129" s="0" t="s">
        <v>794</v>
      </c>
    </row>
    <row r="130" customFormat="false" ht="12.8" hidden="false" customHeight="false" outlineLevel="0" collapsed="false">
      <c r="A130" s="6" t="s">
        <v>795</v>
      </c>
      <c r="B130" s="6"/>
      <c r="C130" s="6" t="s">
        <v>796</v>
      </c>
      <c r="D130" s="6" t="s">
        <v>239</v>
      </c>
      <c r="E130" s="6" t="s">
        <v>240</v>
      </c>
      <c r="F130" s="7" t="n">
        <v>41821</v>
      </c>
      <c r="G130" s="7" t="n">
        <v>42851</v>
      </c>
      <c r="H130" s="6" t="n">
        <v>3</v>
      </c>
      <c r="I130" s="6"/>
      <c r="J130" s="6"/>
      <c r="K130" s="6" t="s">
        <v>344</v>
      </c>
      <c r="L130" s="6" t="s">
        <v>82</v>
      </c>
      <c r="M130" s="6" t="s">
        <v>74</v>
      </c>
      <c r="N130" s="6" t="s">
        <v>74</v>
      </c>
      <c r="O130" s="6" t="s">
        <v>344</v>
      </c>
      <c r="P130" s="6"/>
      <c r="Q130" s="6" t="s">
        <v>452</v>
      </c>
      <c r="R130" s="6" t="s">
        <v>797</v>
      </c>
      <c r="S130" s="6" t="s">
        <v>798</v>
      </c>
      <c r="T130" s="6"/>
    </row>
    <row r="131" customFormat="false" ht="12.8" hidden="false" customHeight="false" outlineLevel="0" collapsed="false">
      <c r="A131" s="0" t="s">
        <v>774</v>
      </c>
      <c r="C131" s="0" t="s">
        <v>775</v>
      </c>
      <c r="D131" s="0" t="s">
        <v>239</v>
      </c>
      <c r="E131" s="0" t="s">
        <v>776</v>
      </c>
      <c r="F131" s="4" t="n">
        <v>42593</v>
      </c>
      <c r="G131" s="4" t="n">
        <v>42593</v>
      </c>
      <c r="H131" s="0" t="n">
        <v>180</v>
      </c>
      <c r="I131" s="0" t="n">
        <v>90</v>
      </c>
      <c r="J131" s="0" t="n">
        <v>90</v>
      </c>
      <c r="K131" s="0" t="s">
        <v>799</v>
      </c>
      <c r="L131" s="0" t="s">
        <v>800</v>
      </c>
      <c r="M131" s="0" t="s">
        <v>26</v>
      </c>
      <c r="N131" s="0" t="s">
        <v>26</v>
      </c>
      <c r="P131" s="0" t="s">
        <v>153</v>
      </c>
      <c r="Q131" s="0" t="s">
        <v>778</v>
      </c>
      <c r="R131" s="0" t="s">
        <v>105</v>
      </c>
      <c r="S131" s="0" t="s">
        <v>801</v>
      </c>
    </row>
  </sheetData>
  <hyperlinks>
    <hyperlink ref="S19" r:id="rId1" display="http://www.ncbi.nlm.nih.gov/geo/query/acc.cgi?acc=GSE72782"/>
    <hyperlink ref="R55" r:id="rId2" display="Blalock EM, Geddes JW, Chen KC, Porter NM et al. Incipient Alzheimer's disease: microarray correlation analyses reveal major transcriptional and tumor suppressor responses. Proc Natl Acad Sci U S A 2004 Feb 17;101(7):2173-8. PMID: 14769913"/>
    <hyperlink ref="R85" r:id="rId3" display="Mitchell K.P. Lai, Margaret M. Esiri, Michelle G.K. Tan. Genome-wide profiling of alternative splicing in Alzheimer's disease. Genomics Data 2 (2014) 290-292. DOI: http://dx.doi.org/10.1016/j.gdata.2014.09.002"/>
    <hyperlink ref="T99" r:id="rId4" display="http://www.ncbi.nlm.nih.gov/sites/GDSbrowser?acc=GDS2795"/>
    <hyperlink ref="R105" r:id="rId5" display="Koh W, Pan W, Gawad C, Fan HC et al. Noninvasive in vivo monitoring of tissue-specific global gene expression in humans. Proc Natl Acad Sci U S A 2014 May 20;111(20):7361-6. PMID: 24799715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8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82" activeCellId="0" sqref="L82"/>
    </sheetView>
  </sheetViews>
  <sheetFormatPr defaultRowHeight="12.8"/>
  <cols>
    <col collapsed="false" hidden="false" max="1" min="1" style="0" width="9.44897959183673"/>
    <col collapsed="false" hidden="false" max="3" min="2" style="0" width="8.50510204081633"/>
    <col collapsed="false" hidden="false" max="4" min="4" style="0" width="27.2704081632653"/>
    <col collapsed="false" hidden="false" max="5" min="5" style="0" width="8.50510204081633"/>
    <col collapsed="false" hidden="false" max="6" min="6" style="0" width="14.5816326530612"/>
    <col collapsed="false" hidden="false" max="1025" min="7" style="0" width="8.50510204081633"/>
  </cols>
  <sheetData>
    <row r="1" customFormat="false" ht="12.95" hidden="false" customHeight="tru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1" t="s">
        <v>0</v>
      </c>
      <c r="V1" s="2" t="s">
        <v>1</v>
      </c>
      <c r="W1" s="1" t="s">
        <v>2</v>
      </c>
      <c r="X1" s="1" t="s">
        <v>3</v>
      </c>
      <c r="Y1" s="3" t="s">
        <v>4</v>
      </c>
      <c r="Z1" s="3" t="s">
        <v>5</v>
      </c>
      <c r="AA1" s="3" t="s">
        <v>6</v>
      </c>
      <c r="AB1" s="2" t="s">
        <v>7</v>
      </c>
      <c r="AC1" s="2" t="s">
        <v>8</v>
      </c>
      <c r="AD1" s="2" t="s">
        <v>9</v>
      </c>
      <c r="AE1" s="2" t="s">
        <v>10</v>
      </c>
      <c r="AF1" s="2" t="s">
        <v>11</v>
      </c>
      <c r="AG1" s="2" t="s">
        <v>12</v>
      </c>
      <c r="AH1" s="2" t="s">
        <v>13</v>
      </c>
      <c r="AI1" s="2" t="s">
        <v>14</v>
      </c>
      <c r="AJ1" s="2" t="s">
        <v>15</v>
      </c>
      <c r="AK1" s="2" t="s">
        <v>16</v>
      </c>
      <c r="AL1" s="2" t="s">
        <v>17</v>
      </c>
      <c r="AM1" s="2" t="s">
        <v>18</v>
      </c>
      <c r="AN1" s="2" t="s">
        <v>19</v>
      </c>
      <c r="AO1" s="1" t="s">
        <v>0</v>
      </c>
      <c r="AP1" s="2" t="s">
        <v>1</v>
      </c>
      <c r="AQ1" s="1" t="s">
        <v>2</v>
      </c>
      <c r="AR1" s="1" t="s">
        <v>3</v>
      </c>
      <c r="AS1" s="3" t="s">
        <v>4</v>
      </c>
      <c r="AT1" s="3" t="s">
        <v>5</v>
      </c>
      <c r="AU1" s="3" t="s">
        <v>6</v>
      </c>
      <c r="AV1" s="2" t="s">
        <v>7</v>
      </c>
      <c r="AW1" s="2" t="s">
        <v>8</v>
      </c>
      <c r="AX1" s="2" t="s">
        <v>9</v>
      </c>
      <c r="AY1" s="2" t="s">
        <v>10</v>
      </c>
      <c r="AZ1" s="2" t="s">
        <v>11</v>
      </c>
      <c r="BA1" s="2" t="s">
        <v>12</v>
      </c>
      <c r="BB1" s="2" t="s">
        <v>13</v>
      </c>
      <c r="BC1" s="2" t="s">
        <v>14</v>
      </c>
      <c r="BD1" s="2" t="s">
        <v>15</v>
      </c>
      <c r="BE1" s="2" t="s">
        <v>16</v>
      </c>
      <c r="BF1" s="2" t="s">
        <v>17</v>
      </c>
      <c r="BG1" s="2" t="s">
        <v>18</v>
      </c>
      <c r="BH1" s="2" t="s">
        <v>19</v>
      </c>
      <c r="BI1" s="1" t="s">
        <v>0</v>
      </c>
      <c r="BJ1" s="2" t="s">
        <v>1</v>
      </c>
      <c r="BK1" s="1" t="s">
        <v>2</v>
      </c>
      <c r="BL1" s="1" t="s">
        <v>3</v>
      </c>
      <c r="BM1" s="3" t="s">
        <v>4</v>
      </c>
      <c r="BN1" s="3" t="s">
        <v>5</v>
      </c>
      <c r="BO1" s="3" t="s">
        <v>6</v>
      </c>
      <c r="BP1" s="2" t="s">
        <v>7</v>
      </c>
      <c r="BQ1" s="2" t="s">
        <v>8</v>
      </c>
      <c r="BR1" s="2" t="s">
        <v>9</v>
      </c>
      <c r="BS1" s="2" t="s">
        <v>10</v>
      </c>
      <c r="BT1" s="2" t="s">
        <v>11</v>
      </c>
      <c r="BU1" s="2" t="s">
        <v>12</v>
      </c>
      <c r="BV1" s="2" t="s">
        <v>13</v>
      </c>
      <c r="BW1" s="2" t="s">
        <v>14</v>
      </c>
      <c r="BX1" s="2" t="s">
        <v>15</v>
      </c>
      <c r="BY1" s="2" t="s">
        <v>16</v>
      </c>
      <c r="BZ1" s="2" t="s">
        <v>17</v>
      </c>
      <c r="CA1" s="2" t="s">
        <v>18</v>
      </c>
      <c r="CB1" s="2" t="s">
        <v>19</v>
      </c>
      <c r="CC1" s="1" t="s">
        <v>0</v>
      </c>
      <c r="CD1" s="2" t="s">
        <v>1</v>
      </c>
      <c r="CE1" s="1" t="s">
        <v>2</v>
      </c>
      <c r="CF1" s="1" t="s">
        <v>3</v>
      </c>
      <c r="CG1" s="3" t="s">
        <v>4</v>
      </c>
      <c r="CH1" s="3" t="s">
        <v>5</v>
      </c>
      <c r="CI1" s="3" t="s">
        <v>6</v>
      </c>
      <c r="CJ1" s="2" t="s">
        <v>7</v>
      </c>
      <c r="CK1" s="2" t="s">
        <v>8</v>
      </c>
      <c r="CL1" s="2" t="s">
        <v>9</v>
      </c>
      <c r="CM1" s="2" t="s">
        <v>10</v>
      </c>
      <c r="CN1" s="2" t="s">
        <v>11</v>
      </c>
      <c r="CO1" s="2" t="s">
        <v>12</v>
      </c>
      <c r="CP1" s="2" t="s">
        <v>13</v>
      </c>
      <c r="CQ1" s="2" t="s">
        <v>14</v>
      </c>
      <c r="CR1" s="2" t="s">
        <v>15</v>
      </c>
      <c r="CS1" s="2" t="s">
        <v>16</v>
      </c>
      <c r="CT1" s="2" t="s">
        <v>17</v>
      </c>
      <c r="CU1" s="2" t="s">
        <v>18</v>
      </c>
      <c r="CV1" s="2" t="s">
        <v>19</v>
      </c>
      <c r="CW1" s="1" t="s">
        <v>0</v>
      </c>
      <c r="CX1" s="2" t="s">
        <v>1</v>
      </c>
      <c r="CY1" s="1" t="s">
        <v>2</v>
      </c>
      <c r="CZ1" s="1" t="s">
        <v>3</v>
      </c>
      <c r="DA1" s="3" t="s">
        <v>4</v>
      </c>
      <c r="DB1" s="3" t="s">
        <v>5</v>
      </c>
      <c r="DC1" s="3" t="s">
        <v>6</v>
      </c>
      <c r="DD1" s="2" t="s">
        <v>7</v>
      </c>
      <c r="DE1" s="2" t="s">
        <v>8</v>
      </c>
      <c r="DF1" s="2" t="s">
        <v>9</v>
      </c>
      <c r="DG1" s="2" t="s">
        <v>10</v>
      </c>
      <c r="DH1" s="2" t="s">
        <v>11</v>
      </c>
      <c r="DI1" s="2" t="s">
        <v>12</v>
      </c>
      <c r="DJ1" s="2" t="s">
        <v>13</v>
      </c>
      <c r="DK1" s="2" t="s">
        <v>14</v>
      </c>
      <c r="DL1" s="2" t="s">
        <v>15</v>
      </c>
      <c r="DM1" s="2" t="s">
        <v>16</v>
      </c>
      <c r="DN1" s="2" t="s">
        <v>17</v>
      </c>
      <c r="DO1" s="2" t="s">
        <v>18</v>
      </c>
      <c r="DP1" s="2" t="s">
        <v>19</v>
      </c>
      <c r="DQ1" s="1" t="s">
        <v>0</v>
      </c>
      <c r="DR1" s="2" t="s">
        <v>1</v>
      </c>
      <c r="DS1" s="1" t="s">
        <v>2</v>
      </c>
      <c r="DT1" s="1" t="s">
        <v>3</v>
      </c>
      <c r="DU1" s="3" t="s">
        <v>4</v>
      </c>
      <c r="DV1" s="3" t="s">
        <v>5</v>
      </c>
      <c r="DW1" s="3" t="s">
        <v>6</v>
      </c>
      <c r="DX1" s="2" t="s">
        <v>7</v>
      </c>
      <c r="DY1" s="2" t="s">
        <v>8</v>
      </c>
      <c r="DZ1" s="2" t="s">
        <v>9</v>
      </c>
      <c r="EA1" s="2" t="s">
        <v>10</v>
      </c>
      <c r="EB1" s="2" t="s">
        <v>11</v>
      </c>
      <c r="EC1" s="2" t="s">
        <v>12</v>
      </c>
      <c r="ED1" s="2" t="s">
        <v>13</v>
      </c>
      <c r="EE1" s="2" t="s">
        <v>14</v>
      </c>
      <c r="EF1" s="2" t="s">
        <v>15</v>
      </c>
      <c r="EG1" s="2" t="s">
        <v>16</v>
      </c>
      <c r="EH1" s="2" t="s">
        <v>17</v>
      </c>
      <c r="EI1" s="2" t="s">
        <v>18</v>
      </c>
      <c r="EJ1" s="2" t="s">
        <v>19</v>
      </c>
      <c r="EK1" s="1" t="s">
        <v>0</v>
      </c>
      <c r="EL1" s="2" t="s">
        <v>1</v>
      </c>
      <c r="EM1" s="1" t="s">
        <v>2</v>
      </c>
      <c r="EN1" s="1" t="s">
        <v>3</v>
      </c>
      <c r="EO1" s="3" t="s">
        <v>4</v>
      </c>
      <c r="EP1" s="3" t="s">
        <v>5</v>
      </c>
      <c r="EQ1" s="3" t="s">
        <v>6</v>
      </c>
      <c r="ER1" s="2" t="s">
        <v>7</v>
      </c>
      <c r="ES1" s="2" t="s">
        <v>8</v>
      </c>
      <c r="ET1" s="2" t="s">
        <v>9</v>
      </c>
      <c r="EU1" s="2" t="s">
        <v>10</v>
      </c>
      <c r="EV1" s="2" t="s">
        <v>11</v>
      </c>
      <c r="EW1" s="2" t="s">
        <v>12</v>
      </c>
      <c r="EX1" s="2" t="s">
        <v>13</v>
      </c>
      <c r="EY1" s="2" t="s">
        <v>14</v>
      </c>
      <c r="EZ1" s="2" t="s">
        <v>15</v>
      </c>
      <c r="FA1" s="2" t="s">
        <v>16</v>
      </c>
      <c r="FB1" s="2" t="s">
        <v>17</v>
      </c>
      <c r="FC1" s="2" t="s">
        <v>18</v>
      </c>
      <c r="FD1" s="2" t="s">
        <v>19</v>
      </c>
      <c r="FE1" s="1" t="s">
        <v>0</v>
      </c>
      <c r="FF1" s="2" t="s">
        <v>1</v>
      </c>
      <c r="FG1" s="1" t="s">
        <v>2</v>
      </c>
      <c r="FH1" s="1" t="s">
        <v>3</v>
      </c>
      <c r="FI1" s="3" t="s">
        <v>4</v>
      </c>
      <c r="FJ1" s="3" t="s">
        <v>5</v>
      </c>
      <c r="FK1" s="3" t="s">
        <v>6</v>
      </c>
      <c r="FL1" s="2" t="s">
        <v>7</v>
      </c>
      <c r="FM1" s="2" t="s">
        <v>8</v>
      </c>
      <c r="FN1" s="2" t="s">
        <v>9</v>
      </c>
      <c r="FO1" s="2" t="s">
        <v>10</v>
      </c>
      <c r="FP1" s="2" t="s">
        <v>11</v>
      </c>
      <c r="FQ1" s="2" t="s">
        <v>12</v>
      </c>
      <c r="FR1" s="2" t="s">
        <v>13</v>
      </c>
      <c r="FS1" s="2" t="s">
        <v>14</v>
      </c>
      <c r="FT1" s="2" t="s">
        <v>15</v>
      </c>
      <c r="FU1" s="2" t="s">
        <v>16</v>
      </c>
      <c r="FV1" s="2" t="s">
        <v>17</v>
      </c>
      <c r="FW1" s="2" t="s">
        <v>18</v>
      </c>
      <c r="FX1" s="2" t="s">
        <v>19</v>
      </c>
      <c r="FY1" s="1" t="s">
        <v>0</v>
      </c>
      <c r="FZ1" s="2" t="s">
        <v>1</v>
      </c>
      <c r="GA1" s="1" t="s">
        <v>2</v>
      </c>
      <c r="GB1" s="1" t="s">
        <v>3</v>
      </c>
      <c r="GC1" s="3" t="s">
        <v>4</v>
      </c>
      <c r="GD1" s="3" t="s">
        <v>5</v>
      </c>
      <c r="GE1" s="3" t="s">
        <v>6</v>
      </c>
      <c r="GF1" s="2" t="s">
        <v>7</v>
      </c>
      <c r="GG1" s="2" t="s">
        <v>8</v>
      </c>
      <c r="GH1" s="2" t="s">
        <v>9</v>
      </c>
      <c r="GI1" s="2" t="s">
        <v>10</v>
      </c>
      <c r="GJ1" s="2" t="s">
        <v>11</v>
      </c>
      <c r="GK1" s="2" t="s">
        <v>12</v>
      </c>
      <c r="GL1" s="2" t="s">
        <v>13</v>
      </c>
      <c r="GM1" s="2" t="s">
        <v>14</v>
      </c>
      <c r="GN1" s="2" t="s">
        <v>15</v>
      </c>
      <c r="GO1" s="2" t="s">
        <v>16</v>
      </c>
      <c r="GP1" s="2" t="s">
        <v>17</v>
      </c>
      <c r="GQ1" s="2" t="s">
        <v>18</v>
      </c>
      <c r="GR1" s="2" t="s">
        <v>19</v>
      </c>
      <c r="GS1" s="1" t="s">
        <v>0</v>
      </c>
      <c r="GT1" s="2" t="s">
        <v>1</v>
      </c>
      <c r="GU1" s="1" t="s">
        <v>2</v>
      </c>
      <c r="GV1" s="1" t="s">
        <v>3</v>
      </c>
      <c r="GW1" s="3" t="s">
        <v>4</v>
      </c>
      <c r="GX1" s="3" t="s">
        <v>5</v>
      </c>
      <c r="GY1" s="3" t="s">
        <v>6</v>
      </c>
      <c r="GZ1" s="2" t="s">
        <v>7</v>
      </c>
      <c r="HA1" s="2" t="s">
        <v>8</v>
      </c>
      <c r="HB1" s="2" t="s">
        <v>9</v>
      </c>
      <c r="HC1" s="2" t="s">
        <v>10</v>
      </c>
      <c r="HD1" s="2" t="s">
        <v>11</v>
      </c>
      <c r="HE1" s="2" t="s">
        <v>12</v>
      </c>
      <c r="HF1" s="2" t="s">
        <v>13</v>
      </c>
      <c r="HG1" s="2" t="s">
        <v>14</v>
      </c>
      <c r="HH1" s="2" t="s">
        <v>15</v>
      </c>
      <c r="HI1" s="2" t="s">
        <v>16</v>
      </c>
      <c r="HJ1" s="2" t="s">
        <v>17</v>
      </c>
      <c r="HK1" s="2" t="s">
        <v>18</v>
      </c>
      <c r="HL1" s="2" t="s">
        <v>19</v>
      </c>
      <c r="HM1" s="1" t="s">
        <v>0</v>
      </c>
      <c r="HN1" s="2" t="s">
        <v>1</v>
      </c>
      <c r="HO1" s="1" t="s">
        <v>2</v>
      </c>
      <c r="HP1" s="1" t="s">
        <v>3</v>
      </c>
      <c r="HQ1" s="3" t="s">
        <v>4</v>
      </c>
      <c r="HR1" s="3" t="s">
        <v>5</v>
      </c>
      <c r="HS1" s="3" t="s">
        <v>6</v>
      </c>
      <c r="HT1" s="2" t="s">
        <v>7</v>
      </c>
      <c r="HU1" s="2" t="s">
        <v>8</v>
      </c>
      <c r="HV1" s="2" t="s">
        <v>9</v>
      </c>
      <c r="HW1" s="2" t="s">
        <v>10</v>
      </c>
      <c r="HX1" s="2" t="s">
        <v>11</v>
      </c>
      <c r="HY1" s="2" t="s">
        <v>12</v>
      </c>
      <c r="HZ1" s="2" t="s">
        <v>13</v>
      </c>
      <c r="IA1" s="2" t="s">
        <v>14</v>
      </c>
      <c r="IB1" s="2" t="s">
        <v>15</v>
      </c>
      <c r="IC1" s="2" t="s">
        <v>16</v>
      </c>
      <c r="ID1" s="2" t="s">
        <v>17</v>
      </c>
      <c r="IE1" s="2" t="s">
        <v>18</v>
      </c>
      <c r="IF1" s="2" t="s">
        <v>19</v>
      </c>
      <c r="IG1" s="1" t="s">
        <v>0</v>
      </c>
      <c r="IH1" s="2" t="s">
        <v>1</v>
      </c>
      <c r="II1" s="1" t="s">
        <v>2</v>
      </c>
      <c r="IJ1" s="1" t="s">
        <v>3</v>
      </c>
      <c r="IK1" s="3" t="s">
        <v>4</v>
      </c>
      <c r="IL1" s="3" t="s">
        <v>5</v>
      </c>
      <c r="IM1" s="3" t="s">
        <v>6</v>
      </c>
      <c r="IN1" s="2" t="s">
        <v>7</v>
      </c>
      <c r="IO1" s="2" t="s">
        <v>8</v>
      </c>
      <c r="IP1" s="2" t="s">
        <v>9</v>
      </c>
      <c r="IQ1" s="2" t="s">
        <v>10</v>
      </c>
      <c r="IR1" s="2" t="s">
        <v>11</v>
      </c>
      <c r="IS1" s="2" t="s">
        <v>12</v>
      </c>
      <c r="IT1" s="2" t="s">
        <v>13</v>
      </c>
      <c r="IU1" s="2" t="s">
        <v>14</v>
      </c>
      <c r="IV1" s="2" t="s">
        <v>15</v>
      </c>
      <c r="IW1" s="2" t="s">
        <v>16</v>
      </c>
      <c r="IX1" s="2" t="s">
        <v>17</v>
      </c>
      <c r="IY1" s="2" t="s">
        <v>18</v>
      </c>
      <c r="IZ1" s="2" t="s">
        <v>19</v>
      </c>
      <c r="JA1" s="1" t="s">
        <v>0</v>
      </c>
      <c r="JB1" s="2" t="s">
        <v>1</v>
      </c>
      <c r="JC1" s="1" t="s">
        <v>2</v>
      </c>
      <c r="JD1" s="1" t="s">
        <v>3</v>
      </c>
      <c r="JE1" s="3" t="s">
        <v>4</v>
      </c>
      <c r="JF1" s="3" t="s">
        <v>5</v>
      </c>
      <c r="JG1" s="3" t="s">
        <v>6</v>
      </c>
      <c r="JH1" s="2" t="s">
        <v>7</v>
      </c>
      <c r="JI1" s="2" t="s">
        <v>8</v>
      </c>
      <c r="JJ1" s="2" t="s">
        <v>9</v>
      </c>
      <c r="JK1" s="2" t="s">
        <v>10</v>
      </c>
      <c r="JL1" s="2" t="s">
        <v>11</v>
      </c>
      <c r="JM1" s="2" t="s">
        <v>12</v>
      </c>
      <c r="JN1" s="2" t="s">
        <v>13</v>
      </c>
      <c r="JO1" s="2" t="s">
        <v>14</v>
      </c>
      <c r="JP1" s="2" t="s">
        <v>15</v>
      </c>
      <c r="JQ1" s="2" t="s">
        <v>16</v>
      </c>
      <c r="JR1" s="2" t="s">
        <v>17</v>
      </c>
      <c r="JS1" s="2" t="s">
        <v>18</v>
      </c>
      <c r="JT1" s="2" t="s">
        <v>19</v>
      </c>
      <c r="JU1" s="1" t="s">
        <v>0</v>
      </c>
      <c r="JV1" s="2" t="s">
        <v>1</v>
      </c>
      <c r="JW1" s="1" t="s">
        <v>2</v>
      </c>
      <c r="JX1" s="1" t="s">
        <v>3</v>
      </c>
      <c r="JY1" s="3" t="s">
        <v>4</v>
      </c>
      <c r="JZ1" s="3" t="s">
        <v>5</v>
      </c>
      <c r="KA1" s="3" t="s">
        <v>6</v>
      </c>
      <c r="KB1" s="2" t="s">
        <v>7</v>
      </c>
      <c r="KC1" s="2" t="s">
        <v>8</v>
      </c>
      <c r="KD1" s="2" t="s">
        <v>9</v>
      </c>
      <c r="KE1" s="2" t="s">
        <v>10</v>
      </c>
      <c r="KF1" s="2" t="s">
        <v>11</v>
      </c>
      <c r="KG1" s="2" t="s">
        <v>12</v>
      </c>
      <c r="KH1" s="2" t="s">
        <v>13</v>
      </c>
      <c r="KI1" s="2" t="s">
        <v>14</v>
      </c>
      <c r="KJ1" s="2" t="s">
        <v>15</v>
      </c>
      <c r="KK1" s="2" t="s">
        <v>16</v>
      </c>
      <c r="KL1" s="2" t="s">
        <v>17</v>
      </c>
      <c r="KM1" s="2" t="s">
        <v>18</v>
      </c>
      <c r="KN1" s="2" t="s">
        <v>19</v>
      </c>
      <c r="KO1" s="1" t="s">
        <v>0</v>
      </c>
      <c r="KP1" s="2" t="s">
        <v>1</v>
      </c>
      <c r="KQ1" s="1" t="s">
        <v>2</v>
      </c>
      <c r="KR1" s="1" t="s">
        <v>3</v>
      </c>
      <c r="KS1" s="3" t="s">
        <v>4</v>
      </c>
      <c r="KT1" s="3" t="s">
        <v>5</v>
      </c>
      <c r="KU1" s="3" t="s">
        <v>6</v>
      </c>
      <c r="KV1" s="2" t="s">
        <v>7</v>
      </c>
      <c r="KW1" s="2" t="s">
        <v>8</v>
      </c>
      <c r="KX1" s="2" t="s">
        <v>9</v>
      </c>
      <c r="KY1" s="2" t="s">
        <v>10</v>
      </c>
      <c r="KZ1" s="2" t="s">
        <v>11</v>
      </c>
      <c r="LA1" s="2" t="s">
        <v>12</v>
      </c>
      <c r="LB1" s="2" t="s">
        <v>13</v>
      </c>
      <c r="LC1" s="2" t="s">
        <v>14</v>
      </c>
      <c r="LD1" s="2" t="s">
        <v>15</v>
      </c>
      <c r="LE1" s="2" t="s">
        <v>16</v>
      </c>
      <c r="LF1" s="2" t="s">
        <v>17</v>
      </c>
      <c r="LG1" s="2" t="s">
        <v>18</v>
      </c>
      <c r="LH1" s="2" t="s">
        <v>19</v>
      </c>
      <c r="LI1" s="1" t="s">
        <v>0</v>
      </c>
      <c r="LJ1" s="2" t="s">
        <v>1</v>
      </c>
      <c r="LK1" s="1" t="s">
        <v>2</v>
      </c>
      <c r="LL1" s="1" t="s">
        <v>3</v>
      </c>
      <c r="LM1" s="3" t="s">
        <v>4</v>
      </c>
      <c r="LN1" s="3" t="s">
        <v>5</v>
      </c>
      <c r="LO1" s="3" t="s">
        <v>6</v>
      </c>
      <c r="LP1" s="2" t="s">
        <v>7</v>
      </c>
      <c r="LQ1" s="2" t="s">
        <v>8</v>
      </c>
      <c r="LR1" s="2" t="s">
        <v>9</v>
      </c>
      <c r="LS1" s="2" t="s">
        <v>10</v>
      </c>
      <c r="LT1" s="2" t="s">
        <v>11</v>
      </c>
      <c r="LU1" s="2" t="s">
        <v>12</v>
      </c>
      <c r="LV1" s="2" t="s">
        <v>13</v>
      </c>
      <c r="LW1" s="2" t="s">
        <v>14</v>
      </c>
      <c r="LX1" s="2" t="s">
        <v>15</v>
      </c>
      <c r="LY1" s="2" t="s">
        <v>16</v>
      </c>
      <c r="LZ1" s="2" t="s">
        <v>17</v>
      </c>
      <c r="MA1" s="2" t="s">
        <v>18</v>
      </c>
      <c r="MB1" s="2" t="s">
        <v>19</v>
      </c>
      <c r="MC1" s="1" t="s">
        <v>0</v>
      </c>
      <c r="MD1" s="2" t="s">
        <v>1</v>
      </c>
      <c r="ME1" s="1" t="s">
        <v>2</v>
      </c>
      <c r="MF1" s="1" t="s">
        <v>3</v>
      </c>
      <c r="MG1" s="3" t="s">
        <v>4</v>
      </c>
      <c r="MH1" s="3" t="s">
        <v>5</v>
      </c>
      <c r="MI1" s="3" t="s">
        <v>6</v>
      </c>
      <c r="MJ1" s="2" t="s">
        <v>7</v>
      </c>
      <c r="MK1" s="2" t="s">
        <v>8</v>
      </c>
      <c r="ML1" s="2" t="s">
        <v>9</v>
      </c>
      <c r="MM1" s="2" t="s">
        <v>10</v>
      </c>
      <c r="MN1" s="2" t="s">
        <v>11</v>
      </c>
      <c r="MO1" s="2" t="s">
        <v>12</v>
      </c>
      <c r="MP1" s="2" t="s">
        <v>13</v>
      </c>
      <c r="MQ1" s="2" t="s">
        <v>14</v>
      </c>
      <c r="MR1" s="2" t="s">
        <v>15</v>
      </c>
      <c r="MS1" s="2" t="s">
        <v>16</v>
      </c>
      <c r="MT1" s="2" t="s">
        <v>17</v>
      </c>
      <c r="MU1" s="2" t="s">
        <v>18</v>
      </c>
      <c r="MV1" s="2" t="s">
        <v>19</v>
      </c>
      <c r="MW1" s="1" t="s">
        <v>0</v>
      </c>
      <c r="MX1" s="2" t="s">
        <v>1</v>
      </c>
      <c r="MY1" s="1" t="s">
        <v>2</v>
      </c>
      <c r="MZ1" s="1" t="s">
        <v>3</v>
      </c>
      <c r="NA1" s="3" t="s">
        <v>4</v>
      </c>
      <c r="NB1" s="3" t="s">
        <v>5</v>
      </c>
      <c r="NC1" s="3" t="s">
        <v>6</v>
      </c>
      <c r="ND1" s="2" t="s">
        <v>7</v>
      </c>
      <c r="NE1" s="2" t="s">
        <v>8</v>
      </c>
      <c r="NF1" s="2" t="s">
        <v>9</v>
      </c>
      <c r="NG1" s="2" t="s">
        <v>10</v>
      </c>
      <c r="NH1" s="2" t="s">
        <v>11</v>
      </c>
      <c r="NI1" s="2" t="s">
        <v>12</v>
      </c>
      <c r="NJ1" s="2" t="s">
        <v>13</v>
      </c>
      <c r="NK1" s="2" t="s">
        <v>14</v>
      </c>
      <c r="NL1" s="2" t="s">
        <v>15</v>
      </c>
      <c r="NM1" s="2" t="s">
        <v>16</v>
      </c>
      <c r="NN1" s="2" t="s">
        <v>17</v>
      </c>
      <c r="NO1" s="2" t="s">
        <v>18</v>
      </c>
      <c r="NP1" s="2" t="s">
        <v>19</v>
      </c>
      <c r="NQ1" s="1" t="s">
        <v>0</v>
      </c>
      <c r="NR1" s="2" t="s">
        <v>1</v>
      </c>
      <c r="NS1" s="1" t="s">
        <v>2</v>
      </c>
      <c r="NT1" s="1" t="s">
        <v>3</v>
      </c>
      <c r="NU1" s="3" t="s">
        <v>4</v>
      </c>
      <c r="NV1" s="3" t="s">
        <v>5</v>
      </c>
      <c r="NW1" s="3" t="s">
        <v>6</v>
      </c>
      <c r="NX1" s="2" t="s">
        <v>7</v>
      </c>
      <c r="NY1" s="2" t="s">
        <v>8</v>
      </c>
      <c r="NZ1" s="2" t="s">
        <v>9</v>
      </c>
      <c r="OA1" s="2" t="s">
        <v>10</v>
      </c>
      <c r="OB1" s="2" t="s">
        <v>11</v>
      </c>
      <c r="OC1" s="2" t="s">
        <v>12</v>
      </c>
      <c r="OD1" s="2" t="s">
        <v>13</v>
      </c>
      <c r="OE1" s="2" t="s">
        <v>14</v>
      </c>
      <c r="OF1" s="2" t="s">
        <v>15</v>
      </c>
      <c r="OG1" s="2" t="s">
        <v>16</v>
      </c>
      <c r="OH1" s="2" t="s">
        <v>17</v>
      </c>
      <c r="OI1" s="2" t="s">
        <v>18</v>
      </c>
      <c r="OJ1" s="2" t="s">
        <v>19</v>
      </c>
      <c r="OK1" s="1" t="s">
        <v>0</v>
      </c>
      <c r="OL1" s="2" t="s">
        <v>1</v>
      </c>
      <c r="OM1" s="1" t="s">
        <v>2</v>
      </c>
      <c r="ON1" s="1" t="s">
        <v>3</v>
      </c>
      <c r="OO1" s="3" t="s">
        <v>4</v>
      </c>
      <c r="OP1" s="3" t="s">
        <v>5</v>
      </c>
      <c r="OQ1" s="3" t="s">
        <v>6</v>
      </c>
      <c r="OR1" s="2" t="s">
        <v>7</v>
      </c>
      <c r="OS1" s="2" t="s">
        <v>8</v>
      </c>
      <c r="OT1" s="2" t="s">
        <v>9</v>
      </c>
      <c r="OU1" s="2" t="s">
        <v>10</v>
      </c>
      <c r="OV1" s="2" t="s">
        <v>11</v>
      </c>
      <c r="OW1" s="2" t="s">
        <v>12</v>
      </c>
      <c r="OX1" s="2" t="s">
        <v>13</v>
      </c>
      <c r="OY1" s="2" t="s">
        <v>14</v>
      </c>
      <c r="OZ1" s="2" t="s">
        <v>15</v>
      </c>
      <c r="PA1" s="2" t="s">
        <v>16</v>
      </c>
      <c r="PB1" s="2" t="s">
        <v>17</v>
      </c>
      <c r="PC1" s="2" t="s">
        <v>18</v>
      </c>
      <c r="PD1" s="2" t="s">
        <v>19</v>
      </c>
      <c r="PE1" s="1" t="s">
        <v>0</v>
      </c>
      <c r="PF1" s="2" t="s">
        <v>1</v>
      </c>
      <c r="PG1" s="1" t="s">
        <v>2</v>
      </c>
      <c r="PH1" s="1" t="s">
        <v>3</v>
      </c>
      <c r="PI1" s="3" t="s">
        <v>4</v>
      </c>
      <c r="PJ1" s="3" t="s">
        <v>5</v>
      </c>
      <c r="PK1" s="3" t="s">
        <v>6</v>
      </c>
      <c r="PL1" s="2" t="s">
        <v>7</v>
      </c>
      <c r="PM1" s="2" t="s">
        <v>8</v>
      </c>
      <c r="PN1" s="2" t="s">
        <v>9</v>
      </c>
      <c r="PO1" s="2" t="s">
        <v>10</v>
      </c>
      <c r="PP1" s="2" t="s">
        <v>11</v>
      </c>
      <c r="PQ1" s="2" t="s">
        <v>12</v>
      </c>
      <c r="PR1" s="2" t="s">
        <v>13</v>
      </c>
      <c r="PS1" s="2" t="s">
        <v>14</v>
      </c>
      <c r="PT1" s="2" t="s">
        <v>15</v>
      </c>
      <c r="PU1" s="2" t="s">
        <v>16</v>
      </c>
      <c r="PV1" s="2" t="s">
        <v>17</v>
      </c>
      <c r="PW1" s="2" t="s">
        <v>18</v>
      </c>
      <c r="PX1" s="2" t="s">
        <v>19</v>
      </c>
      <c r="PY1" s="1" t="s">
        <v>0</v>
      </c>
      <c r="PZ1" s="2" t="s">
        <v>1</v>
      </c>
      <c r="QA1" s="1" t="s">
        <v>2</v>
      </c>
      <c r="QB1" s="1" t="s">
        <v>3</v>
      </c>
      <c r="QC1" s="3" t="s">
        <v>4</v>
      </c>
      <c r="QD1" s="3" t="s">
        <v>5</v>
      </c>
      <c r="QE1" s="3" t="s">
        <v>6</v>
      </c>
      <c r="QF1" s="2" t="s">
        <v>7</v>
      </c>
      <c r="QG1" s="2" t="s">
        <v>8</v>
      </c>
      <c r="QH1" s="2" t="s">
        <v>9</v>
      </c>
      <c r="QI1" s="2" t="s">
        <v>10</v>
      </c>
      <c r="QJ1" s="2" t="s">
        <v>11</v>
      </c>
      <c r="QK1" s="2" t="s">
        <v>12</v>
      </c>
      <c r="QL1" s="2" t="s">
        <v>13</v>
      </c>
      <c r="QM1" s="2" t="s">
        <v>14</v>
      </c>
      <c r="QN1" s="2" t="s">
        <v>15</v>
      </c>
      <c r="QO1" s="2" t="s">
        <v>16</v>
      </c>
      <c r="QP1" s="2" t="s">
        <v>17</v>
      </c>
      <c r="QQ1" s="2" t="s">
        <v>18</v>
      </c>
      <c r="QR1" s="2" t="s">
        <v>19</v>
      </c>
      <c r="QS1" s="1" t="s">
        <v>0</v>
      </c>
      <c r="QT1" s="2" t="s">
        <v>1</v>
      </c>
      <c r="QU1" s="1" t="s">
        <v>2</v>
      </c>
      <c r="QV1" s="1" t="s">
        <v>3</v>
      </c>
      <c r="QW1" s="3" t="s">
        <v>4</v>
      </c>
      <c r="QX1" s="3" t="s">
        <v>5</v>
      </c>
      <c r="QY1" s="3" t="s">
        <v>6</v>
      </c>
      <c r="QZ1" s="2" t="s">
        <v>7</v>
      </c>
      <c r="RA1" s="2" t="s">
        <v>8</v>
      </c>
      <c r="RB1" s="2" t="s">
        <v>9</v>
      </c>
      <c r="RC1" s="2" t="s">
        <v>10</v>
      </c>
      <c r="RD1" s="2" t="s">
        <v>11</v>
      </c>
      <c r="RE1" s="2" t="s">
        <v>12</v>
      </c>
      <c r="RF1" s="2" t="s">
        <v>13</v>
      </c>
      <c r="RG1" s="2" t="s">
        <v>14</v>
      </c>
      <c r="RH1" s="2" t="s">
        <v>15</v>
      </c>
      <c r="RI1" s="2" t="s">
        <v>16</v>
      </c>
      <c r="RJ1" s="2" t="s">
        <v>17</v>
      </c>
      <c r="RK1" s="2" t="s">
        <v>18</v>
      </c>
      <c r="RL1" s="2" t="s">
        <v>19</v>
      </c>
      <c r="RM1" s="1" t="s">
        <v>0</v>
      </c>
      <c r="RN1" s="2" t="s">
        <v>1</v>
      </c>
      <c r="RO1" s="1" t="s">
        <v>2</v>
      </c>
      <c r="RP1" s="1" t="s">
        <v>3</v>
      </c>
      <c r="RQ1" s="3" t="s">
        <v>4</v>
      </c>
      <c r="RR1" s="3" t="s">
        <v>5</v>
      </c>
      <c r="RS1" s="3" t="s">
        <v>6</v>
      </c>
      <c r="RT1" s="2" t="s">
        <v>7</v>
      </c>
      <c r="RU1" s="2" t="s">
        <v>8</v>
      </c>
      <c r="RV1" s="2" t="s">
        <v>9</v>
      </c>
      <c r="RW1" s="2" t="s">
        <v>10</v>
      </c>
      <c r="RX1" s="2" t="s">
        <v>11</v>
      </c>
      <c r="RY1" s="2" t="s">
        <v>12</v>
      </c>
      <c r="RZ1" s="2" t="s">
        <v>13</v>
      </c>
      <c r="SA1" s="2" t="s">
        <v>14</v>
      </c>
      <c r="SB1" s="2" t="s">
        <v>15</v>
      </c>
      <c r="SC1" s="2" t="s">
        <v>16</v>
      </c>
      <c r="SD1" s="2" t="s">
        <v>17</v>
      </c>
      <c r="SE1" s="2" t="s">
        <v>18</v>
      </c>
      <c r="SF1" s="2" t="s">
        <v>19</v>
      </c>
      <c r="SG1" s="1" t="s">
        <v>0</v>
      </c>
      <c r="SH1" s="2" t="s">
        <v>1</v>
      </c>
      <c r="SI1" s="1" t="s">
        <v>2</v>
      </c>
      <c r="SJ1" s="1" t="s">
        <v>3</v>
      </c>
      <c r="SK1" s="3" t="s">
        <v>4</v>
      </c>
      <c r="SL1" s="3" t="s">
        <v>5</v>
      </c>
      <c r="SM1" s="3" t="s">
        <v>6</v>
      </c>
      <c r="SN1" s="2" t="s">
        <v>7</v>
      </c>
      <c r="SO1" s="2" t="s">
        <v>8</v>
      </c>
      <c r="SP1" s="2" t="s">
        <v>9</v>
      </c>
      <c r="SQ1" s="2" t="s">
        <v>10</v>
      </c>
      <c r="SR1" s="2" t="s">
        <v>11</v>
      </c>
      <c r="SS1" s="2" t="s">
        <v>12</v>
      </c>
      <c r="ST1" s="2" t="s">
        <v>13</v>
      </c>
      <c r="SU1" s="2" t="s">
        <v>14</v>
      </c>
      <c r="SV1" s="2" t="s">
        <v>15</v>
      </c>
      <c r="SW1" s="2" t="s">
        <v>16</v>
      </c>
      <c r="SX1" s="2" t="s">
        <v>17</v>
      </c>
      <c r="SY1" s="2" t="s">
        <v>18</v>
      </c>
      <c r="SZ1" s="2" t="s">
        <v>19</v>
      </c>
      <c r="TA1" s="1" t="s">
        <v>0</v>
      </c>
      <c r="TB1" s="2" t="s">
        <v>1</v>
      </c>
      <c r="TC1" s="1" t="s">
        <v>2</v>
      </c>
      <c r="TD1" s="1" t="s">
        <v>3</v>
      </c>
      <c r="TE1" s="3" t="s">
        <v>4</v>
      </c>
      <c r="TF1" s="3" t="s">
        <v>5</v>
      </c>
      <c r="TG1" s="3" t="s">
        <v>6</v>
      </c>
      <c r="TH1" s="2" t="s">
        <v>7</v>
      </c>
      <c r="TI1" s="2" t="s">
        <v>8</v>
      </c>
      <c r="TJ1" s="2" t="s">
        <v>9</v>
      </c>
      <c r="TK1" s="2" t="s">
        <v>10</v>
      </c>
      <c r="TL1" s="2" t="s">
        <v>11</v>
      </c>
      <c r="TM1" s="2" t="s">
        <v>12</v>
      </c>
      <c r="TN1" s="2" t="s">
        <v>13</v>
      </c>
      <c r="TO1" s="2" t="s">
        <v>14</v>
      </c>
      <c r="TP1" s="2" t="s">
        <v>15</v>
      </c>
      <c r="TQ1" s="2" t="s">
        <v>16</v>
      </c>
      <c r="TR1" s="2" t="s">
        <v>17</v>
      </c>
      <c r="TS1" s="2" t="s">
        <v>18</v>
      </c>
      <c r="TT1" s="2" t="s">
        <v>19</v>
      </c>
      <c r="TU1" s="1" t="s">
        <v>0</v>
      </c>
      <c r="TV1" s="2" t="s">
        <v>1</v>
      </c>
      <c r="TW1" s="1" t="s">
        <v>2</v>
      </c>
      <c r="TX1" s="1" t="s">
        <v>3</v>
      </c>
      <c r="TY1" s="3" t="s">
        <v>4</v>
      </c>
      <c r="TZ1" s="3" t="s">
        <v>5</v>
      </c>
      <c r="UA1" s="3" t="s">
        <v>6</v>
      </c>
      <c r="UB1" s="2" t="s">
        <v>7</v>
      </c>
      <c r="UC1" s="2" t="s">
        <v>8</v>
      </c>
      <c r="UD1" s="2" t="s">
        <v>9</v>
      </c>
      <c r="UE1" s="2" t="s">
        <v>10</v>
      </c>
      <c r="UF1" s="2" t="s">
        <v>11</v>
      </c>
      <c r="UG1" s="2" t="s">
        <v>12</v>
      </c>
      <c r="UH1" s="2" t="s">
        <v>13</v>
      </c>
      <c r="UI1" s="2" t="s">
        <v>14</v>
      </c>
      <c r="UJ1" s="2" t="s">
        <v>15</v>
      </c>
      <c r="UK1" s="2" t="s">
        <v>16</v>
      </c>
      <c r="UL1" s="2" t="s">
        <v>17</v>
      </c>
      <c r="UM1" s="2" t="s">
        <v>18</v>
      </c>
      <c r="UN1" s="2" t="s">
        <v>19</v>
      </c>
      <c r="UO1" s="1" t="s">
        <v>0</v>
      </c>
      <c r="UP1" s="2" t="s">
        <v>1</v>
      </c>
      <c r="UQ1" s="1" t="s">
        <v>2</v>
      </c>
      <c r="UR1" s="1" t="s">
        <v>3</v>
      </c>
      <c r="US1" s="3" t="s">
        <v>4</v>
      </c>
      <c r="UT1" s="3" t="s">
        <v>5</v>
      </c>
      <c r="UU1" s="3" t="s">
        <v>6</v>
      </c>
      <c r="UV1" s="2" t="s">
        <v>7</v>
      </c>
      <c r="UW1" s="2" t="s">
        <v>8</v>
      </c>
      <c r="UX1" s="2" t="s">
        <v>9</v>
      </c>
      <c r="UY1" s="2" t="s">
        <v>10</v>
      </c>
      <c r="UZ1" s="2" t="s">
        <v>11</v>
      </c>
      <c r="VA1" s="2" t="s">
        <v>12</v>
      </c>
      <c r="VB1" s="2" t="s">
        <v>13</v>
      </c>
      <c r="VC1" s="2" t="s">
        <v>14</v>
      </c>
      <c r="VD1" s="2" t="s">
        <v>15</v>
      </c>
      <c r="VE1" s="2" t="s">
        <v>16</v>
      </c>
      <c r="VF1" s="2" t="s">
        <v>17</v>
      </c>
      <c r="VG1" s="2" t="s">
        <v>18</v>
      </c>
      <c r="VH1" s="2" t="s">
        <v>19</v>
      </c>
      <c r="VI1" s="1" t="s">
        <v>0</v>
      </c>
      <c r="VJ1" s="2" t="s">
        <v>1</v>
      </c>
      <c r="VK1" s="1" t="s">
        <v>2</v>
      </c>
      <c r="VL1" s="1" t="s">
        <v>3</v>
      </c>
      <c r="VM1" s="3" t="s">
        <v>4</v>
      </c>
      <c r="VN1" s="3" t="s">
        <v>5</v>
      </c>
      <c r="VO1" s="3" t="s">
        <v>6</v>
      </c>
      <c r="VP1" s="2" t="s">
        <v>7</v>
      </c>
      <c r="VQ1" s="2" t="s">
        <v>8</v>
      </c>
      <c r="VR1" s="2" t="s">
        <v>9</v>
      </c>
      <c r="VS1" s="2" t="s">
        <v>10</v>
      </c>
      <c r="VT1" s="2" t="s">
        <v>11</v>
      </c>
      <c r="VU1" s="2" t="s">
        <v>12</v>
      </c>
      <c r="VV1" s="2" t="s">
        <v>13</v>
      </c>
      <c r="VW1" s="2" t="s">
        <v>14</v>
      </c>
      <c r="VX1" s="2" t="s">
        <v>15</v>
      </c>
      <c r="VY1" s="2" t="s">
        <v>16</v>
      </c>
      <c r="VZ1" s="2" t="s">
        <v>17</v>
      </c>
      <c r="WA1" s="2" t="s">
        <v>18</v>
      </c>
      <c r="WB1" s="2" t="s">
        <v>19</v>
      </c>
      <c r="WC1" s="1" t="s">
        <v>0</v>
      </c>
      <c r="WD1" s="2" t="s">
        <v>1</v>
      </c>
      <c r="WE1" s="1" t="s">
        <v>2</v>
      </c>
      <c r="WF1" s="1" t="s">
        <v>3</v>
      </c>
      <c r="WG1" s="3" t="s">
        <v>4</v>
      </c>
      <c r="WH1" s="3" t="s">
        <v>5</v>
      </c>
      <c r="WI1" s="3" t="s">
        <v>6</v>
      </c>
      <c r="WJ1" s="2" t="s">
        <v>7</v>
      </c>
      <c r="WK1" s="2" t="s">
        <v>8</v>
      </c>
      <c r="WL1" s="2" t="s">
        <v>9</v>
      </c>
      <c r="WM1" s="2" t="s">
        <v>10</v>
      </c>
      <c r="WN1" s="2" t="s">
        <v>11</v>
      </c>
      <c r="WO1" s="2" t="s">
        <v>12</v>
      </c>
      <c r="WP1" s="2" t="s">
        <v>13</v>
      </c>
      <c r="WQ1" s="2" t="s">
        <v>14</v>
      </c>
      <c r="WR1" s="2" t="s">
        <v>15</v>
      </c>
      <c r="WS1" s="2" t="s">
        <v>16</v>
      </c>
      <c r="WT1" s="2" t="s">
        <v>17</v>
      </c>
      <c r="WU1" s="2" t="s">
        <v>18</v>
      </c>
      <c r="WV1" s="2" t="s">
        <v>19</v>
      </c>
      <c r="WW1" s="1" t="s">
        <v>0</v>
      </c>
      <c r="WX1" s="2" t="s">
        <v>1</v>
      </c>
      <c r="WY1" s="1" t="s">
        <v>2</v>
      </c>
      <c r="WZ1" s="1" t="s">
        <v>3</v>
      </c>
      <c r="XA1" s="3" t="s">
        <v>4</v>
      </c>
      <c r="XB1" s="3" t="s">
        <v>5</v>
      </c>
      <c r="XC1" s="3" t="s">
        <v>6</v>
      </c>
      <c r="XD1" s="2" t="s">
        <v>7</v>
      </c>
      <c r="XE1" s="2" t="s">
        <v>8</v>
      </c>
      <c r="XF1" s="2" t="s">
        <v>9</v>
      </c>
      <c r="XG1" s="2" t="s">
        <v>10</v>
      </c>
      <c r="XH1" s="2" t="s">
        <v>11</v>
      </c>
      <c r="XI1" s="2" t="s">
        <v>12</v>
      </c>
      <c r="XJ1" s="2" t="s">
        <v>13</v>
      </c>
      <c r="XK1" s="2" t="s">
        <v>14</v>
      </c>
      <c r="XL1" s="2" t="s">
        <v>15</v>
      </c>
      <c r="XM1" s="2" t="s">
        <v>16</v>
      </c>
      <c r="XN1" s="2" t="s">
        <v>17</v>
      </c>
      <c r="XO1" s="2" t="s">
        <v>18</v>
      </c>
      <c r="XP1" s="2" t="s">
        <v>19</v>
      </c>
      <c r="XQ1" s="1" t="s">
        <v>0</v>
      </c>
      <c r="XR1" s="2" t="s">
        <v>1</v>
      </c>
      <c r="XS1" s="1" t="s">
        <v>2</v>
      </c>
      <c r="XT1" s="1" t="s">
        <v>3</v>
      </c>
      <c r="XU1" s="3" t="s">
        <v>4</v>
      </c>
      <c r="XV1" s="3" t="s">
        <v>5</v>
      </c>
      <c r="XW1" s="3" t="s">
        <v>6</v>
      </c>
      <c r="XX1" s="2" t="s">
        <v>7</v>
      </c>
      <c r="XY1" s="2" t="s">
        <v>8</v>
      </c>
      <c r="XZ1" s="2" t="s">
        <v>9</v>
      </c>
      <c r="YA1" s="2" t="s">
        <v>10</v>
      </c>
      <c r="YB1" s="2" t="s">
        <v>11</v>
      </c>
      <c r="YC1" s="2" t="s">
        <v>12</v>
      </c>
      <c r="YD1" s="2" t="s">
        <v>13</v>
      </c>
      <c r="YE1" s="2" t="s">
        <v>14</v>
      </c>
      <c r="YF1" s="2" t="s">
        <v>15</v>
      </c>
      <c r="YG1" s="2" t="s">
        <v>16</v>
      </c>
      <c r="YH1" s="2" t="s">
        <v>17</v>
      </c>
      <c r="YI1" s="2" t="s">
        <v>18</v>
      </c>
      <c r="YJ1" s="2" t="s">
        <v>19</v>
      </c>
      <c r="YK1" s="1" t="s">
        <v>0</v>
      </c>
      <c r="YL1" s="2" t="s">
        <v>1</v>
      </c>
      <c r="YM1" s="1" t="s">
        <v>2</v>
      </c>
      <c r="YN1" s="1" t="s">
        <v>3</v>
      </c>
      <c r="YO1" s="3" t="s">
        <v>4</v>
      </c>
      <c r="YP1" s="3" t="s">
        <v>5</v>
      </c>
      <c r="YQ1" s="3" t="s">
        <v>6</v>
      </c>
      <c r="YR1" s="2" t="s">
        <v>7</v>
      </c>
      <c r="YS1" s="2" t="s">
        <v>8</v>
      </c>
      <c r="YT1" s="2" t="s">
        <v>9</v>
      </c>
      <c r="YU1" s="2" t="s">
        <v>10</v>
      </c>
      <c r="YV1" s="2" t="s">
        <v>11</v>
      </c>
      <c r="YW1" s="2" t="s">
        <v>12</v>
      </c>
      <c r="YX1" s="2" t="s">
        <v>13</v>
      </c>
      <c r="YY1" s="2" t="s">
        <v>14</v>
      </c>
      <c r="YZ1" s="2" t="s">
        <v>15</v>
      </c>
      <c r="ZA1" s="2" t="s">
        <v>16</v>
      </c>
      <c r="ZB1" s="2" t="s">
        <v>17</v>
      </c>
      <c r="ZC1" s="2" t="s">
        <v>18</v>
      </c>
      <c r="ZD1" s="2" t="s">
        <v>19</v>
      </c>
      <c r="ZE1" s="1" t="s">
        <v>0</v>
      </c>
      <c r="ZF1" s="2" t="s">
        <v>1</v>
      </c>
      <c r="ZG1" s="1" t="s">
        <v>2</v>
      </c>
      <c r="ZH1" s="1" t="s">
        <v>3</v>
      </c>
      <c r="ZI1" s="3" t="s">
        <v>4</v>
      </c>
      <c r="ZJ1" s="3" t="s">
        <v>5</v>
      </c>
      <c r="ZK1" s="3" t="s">
        <v>6</v>
      </c>
      <c r="ZL1" s="2" t="s">
        <v>7</v>
      </c>
      <c r="ZM1" s="2" t="s">
        <v>8</v>
      </c>
      <c r="ZN1" s="2" t="s">
        <v>9</v>
      </c>
      <c r="ZO1" s="2" t="s">
        <v>10</v>
      </c>
      <c r="ZP1" s="2" t="s">
        <v>11</v>
      </c>
      <c r="ZQ1" s="2" t="s">
        <v>12</v>
      </c>
      <c r="ZR1" s="2" t="s">
        <v>13</v>
      </c>
      <c r="ZS1" s="2" t="s">
        <v>14</v>
      </c>
      <c r="ZT1" s="2" t="s">
        <v>15</v>
      </c>
      <c r="ZU1" s="2" t="s">
        <v>16</v>
      </c>
      <c r="ZV1" s="2" t="s">
        <v>17</v>
      </c>
      <c r="ZW1" s="2" t="s">
        <v>18</v>
      </c>
      <c r="ZX1" s="2" t="s">
        <v>19</v>
      </c>
      <c r="ZY1" s="1" t="s">
        <v>0</v>
      </c>
      <c r="ZZ1" s="2" t="s">
        <v>1</v>
      </c>
      <c r="AAA1" s="1" t="s">
        <v>2</v>
      </c>
      <c r="AAB1" s="1" t="s">
        <v>3</v>
      </c>
      <c r="AAC1" s="3" t="s">
        <v>4</v>
      </c>
      <c r="AAD1" s="3" t="s">
        <v>5</v>
      </c>
      <c r="AAE1" s="3" t="s">
        <v>6</v>
      </c>
      <c r="AAF1" s="2" t="s">
        <v>7</v>
      </c>
      <c r="AAG1" s="2" t="s">
        <v>8</v>
      </c>
      <c r="AAH1" s="2" t="s">
        <v>9</v>
      </c>
      <c r="AAI1" s="2" t="s">
        <v>10</v>
      </c>
      <c r="AAJ1" s="2" t="s">
        <v>11</v>
      </c>
      <c r="AAK1" s="2" t="s">
        <v>12</v>
      </c>
      <c r="AAL1" s="2" t="s">
        <v>13</v>
      </c>
      <c r="AAM1" s="2" t="s">
        <v>14</v>
      </c>
      <c r="AAN1" s="2" t="s">
        <v>15</v>
      </c>
      <c r="AAO1" s="2" t="s">
        <v>16</v>
      </c>
      <c r="AAP1" s="2" t="s">
        <v>17</v>
      </c>
      <c r="AAQ1" s="2" t="s">
        <v>18</v>
      </c>
      <c r="AAR1" s="2" t="s">
        <v>19</v>
      </c>
      <c r="AAS1" s="1" t="s">
        <v>0</v>
      </c>
      <c r="AAT1" s="2" t="s">
        <v>1</v>
      </c>
      <c r="AAU1" s="1" t="s">
        <v>2</v>
      </c>
      <c r="AAV1" s="1" t="s">
        <v>3</v>
      </c>
      <c r="AAW1" s="3" t="s">
        <v>4</v>
      </c>
      <c r="AAX1" s="3" t="s">
        <v>5</v>
      </c>
      <c r="AAY1" s="3" t="s">
        <v>6</v>
      </c>
      <c r="AAZ1" s="2" t="s">
        <v>7</v>
      </c>
      <c r="ABA1" s="2" t="s">
        <v>8</v>
      </c>
      <c r="ABB1" s="2" t="s">
        <v>9</v>
      </c>
      <c r="ABC1" s="2" t="s">
        <v>10</v>
      </c>
      <c r="ABD1" s="2" t="s">
        <v>11</v>
      </c>
      <c r="ABE1" s="2" t="s">
        <v>12</v>
      </c>
      <c r="ABF1" s="2" t="s">
        <v>13</v>
      </c>
      <c r="ABG1" s="2" t="s">
        <v>14</v>
      </c>
      <c r="ABH1" s="2" t="s">
        <v>15</v>
      </c>
      <c r="ABI1" s="2" t="s">
        <v>16</v>
      </c>
      <c r="ABJ1" s="2" t="s">
        <v>17</v>
      </c>
      <c r="ABK1" s="2" t="s">
        <v>18</v>
      </c>
      <c r="ABL1" s="2" t="s">
        <v>19</v>
      </c>
      <c r="ABM1" s="1" t="s">
        <v>0</v>
      </c>
      <c r="ABN1" s="2" t="s">
        <v>1</v>
      </c>
      <c r="ABO1" s="1" t="s">
        <v>2</v>
      </c>
      <c r="ABP1" s="1" t="s">
        <v>3</v>
      </c>
      <c r="ABQ1" s="3" t="s">
        <v>4</v>
      </c>
      <c r="ABR1" s="3" t="s">
        <v>5</v>
      </c>
      <c r="ABS1" s="3" t="s">
        <v>6</v>
      </c>
      <c r="ABT1" s="2" t="s">
        <v>7</v>
      </c>
      <c r="ABU1" s="2" t="s">
        <v>8</v>
      </c>
      <c r="ABV1" s="2" t="s">
        <v>9</v>
      </c>
      <c r="ABW1" s="2" t="s">
        <v>10</v>
      </c>
      <c r="ABX1" s="2" t="s">
        <v>11</v>
      </c>
      <c r="ABY1" s="2" t="s">
        <v>12</v>
      </c>
      <c r="ABZ1" s="2" t="s">
        <v>13</v>
      </c>
      <c r="ACA1" s="2" t="s">
        <v>14</v>
      </c>
      <c r="ACB1" s="2" t="s">
        <v>15</v>
      </c>
      <c r="ACC1" s="2" t="s">
        <v>16</v>
      </c>
      <c r="ACD1" s="2" t="s">
        <v>17</v>
      </c>
      <c r="ACE1" s="2" t="s">
        <v>18</v>
      </c>
      <c r="ACF1" s="2" t="s">
        <v>19</v>
      </c>
      <c r="ACG1" s="1" t="s">
        <v>0</v>
      </c>
      <c r="ACH1" s="2" t="s">
        <v>1</v>
      </c>
      <c r="ACI1" s="1" t="s">
        <v>2</v>
      </c>
      <c r="ACJ1" s="1" t="s">
        <v>3</v>
      </c>
      <c r="ACK1" s="3" t="s">
        <v>4</v>
      </c>
      <c r="ACL1" s="3" t="s">
        <v>5</v>
      </c>
      <c r="ACM1" s="3" t="s">
        <v>6</v>
      </c>
      <c r="ACN1" s="2" t="s">
        <v>7</v>
      </c>
      <c r="ACO1" s="2" t="s">
        <v>8</v>
      </c>
      <c r="ACP1" s="2" t="s">
        <v>9</v>
      </c>
      <c r="ACQ1" s="2" t="s">
        <v>10</v>
      </c>
      <c r="ACR1" s="2" t="s">
        <v>11</v>
      </c>
      <c r="ACS1" s="2" t="s">
        <v>12</v>
      </c>
      <c r="ACT1" s="2" t="s">
        <v>13</v>
      </c>
      <c r="ACU1" s="2" t="s">
        <v>14</v>
      </c>
      <c r="ACV1" s="2" t="s">
        <v>15</v>
      </c>
      <c r="ACW1" s="2" t="s">
        <v>16</v>
      </c>
      <c r="ACX1" s="2" t="s">
        <v>17</v>
      </c>
      <c r="ACY1" s="2" t="s">
        <v>18</v>
      </c>
      <c r="ACZ1" s="2" t="s">
        <v>19</v>
      </c>
      <c r="ADA1" s="1" t="s">
        <v>0</v>
      </c>
      <c r="ADB1" s="2" t="s">
        <v>1</v>
      </c>
      <c r="ADC1" s="1" t="s">
        <v>2</v>
      </c>
      <c r="ADD1" s="1" t="s">
        <v>3</v>
      </c>
      <c r="ADE1" s="3" t="s">
        <v>4</v>
      </c>
      <c r="ADF1" s="3" t="s">
        <v>5</v>
      </c>
      <c r="ADG1" s="3" t="s">
        <v>6</v>
      </c>
      <c r="ADH1" s="2" t="s">
        <v>7</v>
      </c>
      <c r="ADI1" s="2" t="s">
        <v>8</v>
      </c>
      <c r="ADJ1" s="2" t="s">
        <v>9</v>
      </c>
      <c r="ADK1" s="2" t="s">
        <v>10</v>
      </c>
      <c r="ADL1" s="2" t="s">
        <v>11</v>
      </c>
      <c r="ADM1" s="2" t="s">
        <v>12</v>
      </c>
      <c r="ADN1" s="2" t="s">
        <v>13</v>
      </c>
      <c r="ADO1" s="2" t="s">
        <v>14</v>
      </c>
      <c r="ADP1" s="2" t="s">
        <v>15</v>
      </c>
      <c r="ADQ1" s="2" t="s">
        <v>16</v>
      </c>
      <c r="ADR1" s="2" t="s">
        <v>17</v>
      </c>
      <c r="ADS1" s="2" t="s">
        <v>18</v>
      </c>
      <c r="ADT1" s="2" t="s">
        <v>19</v>
      </c>
      <c r="ADU1" s="1" t="s">
        <v>0</v>
      </c>
      <c r="ADV1" s="2" t="s">
        <v>1</v>
      </c>
      <c r="ADW1" s="1" t="s">
        <v>2</v>
      </c>
      <c r="ADX1" s="1" t="s">
        <v>3</v>
      </c>
      <c r="ADY1" s="3" t="s">
        <v>4</v>
      </c>
      <c r="ADZ1" s="3" t="s">
        <v>5</v>
      </c>
      <c r="AEA1" s="3" t="s">
        <v>6</v>
      </c>
      <c r="AEB1" s="2" t="s">
        <v>7</v>
      </c>
      <c r="AEC1" s="2" t="s">
        <v>8</v>
      </c>
      <c r="AED1" s="2" t="s">
        <v>9</v>
      </c>
      <c r="AEE1" s="2" t="s">
        <v>10</v>
      </c>
      <c r="AEF1" s="2" t="s">
        <v>11</v>
      </c>
      <c r="AEG1" s="2" t="s">
        <v>12</v>
      </c>
      <c r="AEH1" s="2" t="s">
        <v>13</v>
      </c>
      <c r="AEI1" s="2" t="s">
        <v>14</v>
      </c>
      <c r="AEJ1" s="2" t="s">
        <v>15</v>
      </c>
      <c r="AEK1" s="2" t="s">
        <v>16</v>
      </c>
      <c r="AEL1" s="2" t="s">
        <v>17</v>
      </c>
      <c r="AEM1" s="2" t="s">
        <v>18</v>
      </c>
      <c r="AEN1" s="2" t="s">
        <v>19</v>
      </c>
      <c r="AEO1" s="1" t="s">
        <v>0</v>
      </c>
      <c r="AEP1" s="2" t="s">
        <v>1</v>
      </c>
      <c r="AEQ1" s="1" t="s">
        <v>2</v>
      </c>
      <c r="AER1" s="1" t="s">
        <v>3</v>
      </c>
      <c r="AES1" s="3" t="s">
        <v>4</v>
      </c>
      <c r="AET1" s="3" t="s">
        <v>5</v>
      </c>
      <c r="AEU1" s="3" t="s">
        <v>6</v>
      </c>
      <c r="AEV1" s="2" t="s">
        <v>7</v>
      </c>
      <c r="AEW1" s="2" t="s">
        <v>8</v>
      </c>
      <c r="AEX1" s="2" t="s">
        <v>9</v>
      </c>
      <c r="AEY1" s="2" t="s">
        <v>10</v>
      </c>
      <c r="AEZ1" s="2" t="s">
        <v>11</v>
      </c>
      <c r="AFA1" s="2" t="s">
        <v>12</v>
      </c>
      <c r="AFB1" s="2" t="s">
        <v>13</v>
      </c>
      <c r="AFC1" s="2" t="s">
        <v>14</v>
      </c>
      <c r="AFD1" s="2" t="s">
        <v>15</v>
      </c>
      <c r="AFE1" s="2" t="s">
        <v>16</v>
      </c>
      <c r="AFF1" s="2" t="s">
        <v>17</v>
      </c>
      <c r="AFG1" s="2" t="s">
        <v>18</v>
      </c>
      <c r="AFH1" s="2" t="s">
        <v>19</v>
      </c>
      <c r="AFI1" s="1" t="s">
        <v>0</v>
      </c>
      <c r="AFJ1" s="2" t="s">
        <v>1</v>
      </c>
      <c r="AFK1" s="1" t="s">
        <v>2</v>
      </c>
      <c r="AFL1" s="1" t="s">
        <v>3</v>
      </c>
      <c r="AFM1" s="3" t="s">
        <v>4</v>
      </c>
      <c r="AFN1" s="3" t="s">
        <v>5</v>
      </c>
      <c r="AFO1" s="3" t="s">
        <v>6</v>
      </c>
      <c r="AFP1" s="2" t="s">
        <v>7</v>
      </c>
      <c r="AFQ1" s="2" t="s">
        <v>8</v>
      </c>
      <c r="AFR1" s="2" t="s">
        <v>9</v>
      </c>
      <c r="AFS1" s="2" t="s">
        <v>10</v>
      </c>
      <c r="AFT1" s="2" t="s">
        <v>11</v>
      </c>
      <c r="AFU1" s="2" t="s">
        <v>12</v>
      </c>
      <c r="AFV1" s="2" t="s">
        <v>13</v>
      </c>
      <c r="AFW1" s="2" t="s">
        <v>14</v>
      </c>
      <c r="AFX1" s="2" t="s">
        <v>15</v>
      </c>
      <c r="AFY1" s="2" t="s">
        <v>16</v>
      </c>
      <c r="AFZ1" s="2" t="s">
        <v>17</v>
      </c>
      <c r="AGA1" s="2" t="s">
        <v>18</v>
      </c>
      <c r="AGB1" s="2" t="s">
        <v>19</v>
      </c>
      <c r="AGC1" s="1" t="s">
        <v>0</v>
      </c>
      <c r="AGD1" s="2" t="s">
        <v>1</v>
      </c>
      <c r="AGE1" s="1" t="s">
        <v>2</v>
      </c>
      <c r="AGF1" s="1" t="s">
        <v>3</v>
      </c>
      <c r="AGG1" s="3" t="s">
        <v>4</v>
      </c>
      <c r="AGH1" s="3" t="s">
        <v>5</v>
      </c>
      <c r="AGI1" s="3" t="s">
        <v>6</v>
      </c>
      <c r="AGJ1" s="2" t="s">
        <v>7</v>
      </c>
      <c r="AGK1" s="2" t="s">
        <v>8</v>
      </c>
      <c r="AGL1" s="2" t="s">
        <v>9</v>
      </c>
      <c r="AGM1" s="2" t="s">
        <v>10</v>
      </c>
      <c r="AGN1" s="2" t="s">
        <v>11</v>
      </c>
      <c r="AGO1" s="2" t="s">
        <v>12</v>
      </c>
      <c r="AGP1" s="2" t="s">
        <v>13</v>
      </c>
      <c r="AGQ1" s="2" t="s">
        <v>14</v>
      </c>
      <c r="AGR1" s="2" t="s">
        <v>15</v>
      </c>
      <c r="AGS1" s="2" t="s">
        <v>16</v>
      </c>
      <c r="AGT1" s="2" t="s">
        <v>17</v>
      </c>
      <c r="AGU1" s="2" t="s">
        <v>18</v>
      </c>
      <c r="AGV1" s="2" t="s">
        <v>19</v>
      </c>
      <c r="AGW1" s="1" t="s">
        <v>0</v>
      </c>
      <c r="AGX1" s="2" t="s">
        <v>1</v>
      </c>
      <c r="AGY1" s="1" t="s">
        <v>2</v>
      </c>
      <c r="AGZ1" s="1" t="s">
        <v>3</v>
      </c>
      <c r="AHA1" s="3" t="s">
        <v>4</v>
      </c>
      <c r="AHB1" s="3" t="s">
        <v>5</v>
      </c>
      <c r="AHC1" s="3" t="s">
        <v>6</v>
      </c>
      <c r="AHD1" s="2" t="s">
        <v>7</v>
      </c>
      <c r="AHE1" s="2" t="s">
        <v>8</v>
      </c>
      <c r="AHF1" s="2" t="s">
        <v>9</v>
      </c>
      <c r="AHG1" s="2" t="s">
        <v>10</v>
      </c>
      <c r="AHH1" s="2" t="s">
        <v>11</v>
      </c>
      <c r="AHI1" s="2" t="s">
        <v>12</v>
      </c>
      <c r="AHJ1" s="2" t="s">
        <v>13</v>
      </c>
      <c r="AHK1" s="2" t="s">
        <v>14</v>
      </c>
      <c r="AHL1" s="2" t="s">
        <v>15</v>
      </c>
      <c r="AHM1" s="2" t="s">
        <v>16</v>
      </c>
      <c r="AHN1" s="2" t="s">
        <v>17</v>
      </c>
      <c r="AHO1" s="2" t="s">
        <v>18</v>
      </c>
      <c r="AHP1" s="2" t="s">
        <v>19</v>
      </c>
      <c r="AHQ1" s="1" t="s">
        <v>0</v>
      </c>
      <c r="AHR1" s="2" t="s">
        <v>1</v>
      </c>
      <c r="AHS1" s="1" t="s">
        <v>2</v>
      </c>
      <c r="AHT1" s="1" t="s">
        <v>3</v>
      </c>
      <c r="AHU1" s="3" t="s">
        <v>4</v>
      </c>
      <c r="AHV1" s="3" t="s">
        <v>5</v>
      </c>
      <c r="AHW1" s="3" t="s">
        <v>6</v>
      </c>
      <c r="AHX1" s="2" t="s">
        <v>7</v>
      </c>
      <c r="AHY1" s="2" t="s">
        <v>8</v>
      </c>
      <c r="AHZ1" s="2" t="s">
        <v>9</v>
      </c>
      <c r="AIA1" s="2" t="s">
        <v>10</v>
      </c>
      <c r="AIB1" s="2" t="s">
        <v>11</v>
      </c>
      <c r="AIC1" s="2" t="s">
        <v>12</v>
      </c>
      <c r="AID1" s="2" t="s">
        <v>13</v>
      </c>
      <c r="AIE1" s="2" t="s">
        <v>14</v>
      </c>
      <c r="AIF1" s="2" t="s">
        <v>15</v>
      </c>
      <c r="AIG1" s="2" t="s">
        <v>16</v>
      </c>
      <c r="AIH1" s="2" t="s">
        <v>17</v>
      </c>
      <c r="AII1" s="2" t="s">
        <v>18</v>
      </c>
      <c r="AIJ1" s="2" t="s">
        <v>19</v>
      </c>
      <c r="AIK1" s="1" t="s">
        <v>0</v>
      </c>
      <c r="AIL1" s="2" t="s">
        <v>1</v>
      </c>
      <c r="AIM1" s="1" t="s">
        <v>2</v>
      </c>
      <c r="AIN1" s="1" t="s">
        <v>3</v>
      </c>
      <c r="AIO1" s="3" t="s">
        <v>4</v>
      </c>
      <c r="AIP1" s="3" t="s">
        <v>5</v>
      </c>
      <c r="AIQ1" s="3" t="s">
        <v>6</v>
      </c>
      <c r="AIR1" s="2" t="s">
        <v>7</v>
      </c>
      <c r="AIS1" s="2" t="s">
        <v>8</v>
      </c>
      <c r="AIT1" s="2" t="s">
        <v>9</v>
      </c>
      <c r="AIU1" s="2" t="s">
        <v>10</v>
      </c>
      <c r="AIV1" s="2" t="s">
        <v>11</v>
      </c>
      <c r="AIW1" s="2" t="s">
        <v>12</v>
      </c>
      <c r="AIX1" s="2" t="s">
        <v>13</v>
      </c>
      <c r="AIY1" s="2" t="s">
        <v>14</v>
      </c>
      <c r="AIZ1" s="2" t="s">
        <v>15</v>
      </c>
      <c r="AJA1" s="2" t="s">
        <v>16</v>
      </c>
      <c r="AJB1" s="2" t="s">
        <v>17</v>
      </c>
      <c r="AJC1" s="2" t="s">
        <v>18</v>
      </c>
      <c r="AJD1" s="2" t="s">
        <v>19</v>
      </c>
      <c r="AJE1" s="1" t="s">
        <v>0</v>
      </c>
      <c r="AJF1" s="2" t="s">
        <v>1</v>
      </c>
      <c r="AJG1" s="1" t="s">
        <v>2</v>
      </c>
      <c r="AJH1" s="1" t="s">
        <v>3</v>
      </c>
      <c r="AJI1" s="3" t="s">
        <v>4</v>
      </c>
      <c r="AJJ1" s="3" t="s">
        <v>5</v>
      </c>
      <c r="AJK1" s="3" t="s">
        <v>6</v>
      </c>
      <c r="AJL1" s="2" t="s">
        <v>7</v>
      </c>
      <c r="AJM1" s="2" t="s">
        <v>8</v>
      </c>
      <c r="AJN1" s="2" t="s">
        <v>9</v>
      </c>
      <c r="AJO1" s="2" t="s">
        <v>10</v>
      </c>
      <c r="AJP1" s="2" t="s">
        <v>11</v>
      </c>
      <c r="AJQ1" s="2" t="s">
        <v>12</v>
      </c>
      <c r="AJR1" s="2" t="s">
        <v>13</v>
      </c>
      <c r="AJS1" s="2" t="s">
        <v>14</v>
      </c>
      <c r="AJT1" s="2" t="s">
        <v>15</v>
      </c>
      <c r="AJU1" s="2" t="s">
        <v>16</v>
      </c>
      <c r="AJV1" s="2" t="s">
        <v>17</v>
      </c>
      <c r="AJW1" s="2" t="s">
        <v>18</v>
      </c>
      <c r="AJX1" s="2" t="s">
        <v>19</v>
      </c>
      <c r="AJY1" s="1" t="s">
        <v>0</v>
      </c>
      <c r="AJZ1" s="2" t="s">
        <v>1</v>
      </c>
      <c r="AKA1" s="1" t="s">
        <v>2</v>
      </c>
      <c r="AKB1" s="1" t="s">
        <v>3</v>
      </c>
      <c r="AKC1" s="3" t="s">
        <v>4</v>
      </c>
      <c r="AKD1" s="3" t="s">
        <v>5</v>
      </c>
      <c r="AKE1" s="3" t="s">
        <v>6</v>
      </c>
      <c r="AKF1" s="2" t="s">
        <v>7</v>
      </c>
      <c r="AKG1" s="2" t="s">
        <v>8</v>
      </c>
      <c r="AKH1" s="2" t="s">
        <v>9</v>
      </c>
      <c r="AKI1" s="2" t="s">
        <v>10</v>
      </c>
      <c r="AKJ1" s="2" t="s">
        <v>11</v>
      </c>
      <c r="AKK1" s="2" t="s">
        <v>12</v>
      </c>
      <c r="AKL1" s="2" t="s">
        <v>13</v>
      </c>
      <c r="AKM1" s="2" t="s">
        <v>14</v>
      </c>
      <c r="AKN1" s="2" t="s">
        <v>15</v>
      </c>
      <c r="AKO1" s="2" t="s">
        <v>16</v>
      </c>
      <c r="AKP1" s="2" t="s">
        <v>17</v>
      </c>
      <c r="AKQ1" s="2" t="s">
        <v>18</v>
      </c>
      <c r="AKR1" s="2" t="s">
        <v>19</v>
      </c>
      <c r="AKS1" s="1" t="s">
        <v>0</v>
      </c>
      <c r="AKT1" s="2" t="s">
        <v>1</v>
      </c>
      <c r="AKU1" s="1" t="s">
        <v>2</v>
      </c>
      <c r="AKV1" s="1" t="s">
        <v>3</v>
      </c>
      <c r="AKW1" s="3" t="s">
        <v>4</v>
      </c>
      <c r="AKX1" s="3" t="s">
        <v>5</v>
      </c>
      <c r="AKY1" s="3" t="s">
        <v>6</v>
      </c>
      <c r="AKZ1" s="2" t="s">
        <v>7</v>
      </c>
      <c r="ALA1" s="2" t="s">
        <v>8</v>
      </c>
      <c r="ALB1" s="2" t="s">
        <v>9</v>
      </c>
      <c r="ALC1" s="2" t="s">
        <v>10</v>
      </c>
      <c r="ALD1" s="2" t="s">
        <v>11</v>
      </c>
      <c r="ALE1" s="2" t="s">
        <v>12</v>
      </c>
      <c r="ALF1" s="2" t="s">
        <v>13</v>
      </c>
      <c r="ALG1" s="2" t="s">
        <v>14</v>
      </c>
      <c r="ALH1" s="2" t="s">
        <v>15</v>
      </c>
      <c r="ALI1" s="2" t="s">
        <v>16</v>
      </c>
      <c r="ALJ1" s="2" t="s">
        <v>17</v>
      </c>
      <c r="ALK1" s="2" t="s">
        <v>18</v>
      </c>
      <c r="ALL1" s="2" t="s">
        <v>19</v>
      </c>
      <c r="ALM1" s="1" t="s">
        <v>0</v>
      </c>
      <c r="ALN1" s="2" t="s">
        <v>1</v>
      </c>
      <c r="ALO1" s="1" t="s">
        <v>2</v>
      </c>
      <c r="ALP1" s="1" t="s">
        <v>3</v>
      </c>
      <c r="ALQ1" s="3" t="s">
        <v>4</v>
      </c>
      <c r="ALR1" s="3" t="s">
        <v>5</v>
      </c>
      <c r="ALS1" s="3" t="s">
        <v>6</v>
      </c>
      <c r="ALT1" s="2" t="s">
        <v>7</v>
      </c>
      <c r="ALU1" s="2" t="s">
        <v>8</v>
      </c>
      <c r="ALV1" s="2" t="s">
        <v>9</v>
      </c>
      <c r="ALW1" s="2" t="s">
        <v>10</v>
      </c>
      <c r="ALX1" s="2" t="s">
        <v>11</v>
      </c>
      <c r="ALY1" s="2" t="s">
        <v>12</v>
      </c>
      <c r="ALZ1" s="2" t="s">
        <v>13</v>
      </c>
      <c r="AMA1" s="2" t="s">
        <v>14</v>
      </c>
      <c r="AMB1" s="2" t="s">
        <v>15</v>
      </c>
      <c r="AMC1" s="2" t="s">
        <v>16</v>
      </c>
      <c r="AMD1" s="2" t="s">
        <v>17</v>
      </c>
      <c r="AME1" s="2" t="s">
        <v>18</v>
      </c>
      <c r="AMF1" s="2" t="s">
        <v>19</v>
      </c>
      <c r="AMG1" s="1" t="s">
        <v>0</v>
      </c>
      <c r="AMH1" s="2" t="s">
        <v>1</v>
      </c>
      <c r="AMI1" s="1" t="s">
        <v>2</v>
      </c>
      <c r="AMJ1" s="1" t="s">
        <v>3</v>
      </c>
    </row>
    <row r="2" s="6" customFormat="true" ht="12.95" hidden="false" customHeight="true" outlineLevel="0" collapsed="false">
      <c r="A2" s="0" t="s">
        <v>366</v>
      </c>
      <c r="B2" s="0"/>
      <c r="C2" s="0" t="s">
        <v>367</v>
      </c>
      <c r="D2" s="0" t="s">
        <v>239</v>
      </c>
      <c r="E2" s="0" t="s">
        <v>23</v>
      </c>
      <c r="F2" s="4" t="n">
        <v>39823</v>
      </c>
      <c r="G2" s="4" t="n">
        <v>42552</v>
      </c>
      <c r="H2" s="0" t="n">
        <v>14</v>
      </c>
      <c r="I2" s="0" t="n">
        <v>8</v>
      </c>
      <c r="J2" s="0" t="n">
        <v>6</v>
      </c>
      <c r="K2" s="0" t="s">
        <v>368</v>
      </c>
      <c r="L2" s="0" t="s">
        <v>82</v>
      </c>
      <c r="M2" s="0" t="s">
        <v>74</v>
      </c>
      <c r="N2" s="0" t="s">
        <v>74</v>
      </c>
      <c r="O2" s="0"/>
      <c r="P2" s="0" t="s">
        <v>369</v>
      </c>
      <c r="Q2" s="0" t="s">
        <v>370</v>
      </c>
      <c r="R2" s="0" t="s">
        <v>371</v>
      </c>
      <c r="S2" s="0" t="s">
        <v>372</v>
      </c>
      <c r="T2" s="0"/>
    </row>
    <row r="3" customFormat="false" ht="12.95" hidden="false" customHeight="true" outlineLevel="0" collapsed="false">
      <c r="A3" s="13" t="s">
        <v>373</v>
      </c>
      <c r="B3" s="13" t="s">
        <v>374</v>
      </c>
      <c r="C3" s="13" t="s">
        <v>375</v>
      </c>
      <c r="D3" s="13" t="s">
        <v>239</v>
      </c>
      <c r="E3" s="13" t="s">
        <v>23</v>
      </c>
      <c r="F3" s="14" t="n">
        <v>38184</v>
      </c>
      <c r="G3" s="14" t="n">
        <v>42552</v>
      </c>
      <c r="H3" s="13" t="n">
        <v>31</v>
      </c>
      <c r="I3" s="13" t="n">
        <v>22</v>
      </c>
      <c r="J3" s="13" t="n">
        <v>9</v>
      </c>
      <c r="K3" s="13" t="s">
        <v>338</v>
      </c>
      <c r="L3" s="13" t="s">
        <v>82</v>
      </c>
      <c r="M3" s="13" t="s">
        <v>26</v>
      </c>
      <c r="N3" s="13" t="s">
        <v>26</v>
      </c>
      <c r="O3" s="13"/>
      <c r="P3" s="13" t="s">
        <v>376</v>
      </c>
      <c r="Q3" s="13" t="s">
        <v>370</v>
      </c>
      <c r="R3" s="15" t="s">
        <v>377</v>
      </c>
      <c r="S3" s="13" t="s">
        <v>378</v>
      </c>
      <c r="T3" s="13" t="s">
        <v>379</v>
      </c>
    </row>
    <row r="4" customFormat="false" ht="12.95" hidden="false" customHeight="true" outlineLevel="0" collapsed="false">
      <c r="A4" s="0" t="s">
        <v>380</v>
      </c>
      <c r="C4" s="0" t="s">
        <v>381</v>
      </c>
      <c r="D4" s="0" t="s">
        <v>239</v>
      </c>
      <c r="E4" s="0" t="s">
        <v>382</v>
      </c>
      <c r="F4" s="4" t="n">
        <v>41285</v>
      </c>
      <c r="G4" s="4" t="n">
        <v>41437</v>
      </c>
      <c r="H4" s="0" t="n">
        <v>128</v>
      </c>
      <c r="I4" s="0" t="n">
        <v>55</v>
      </c>
      <c r="J4" s="0" t="n">
        <v>40</v>
      </c>
      <c r="K4" s="0" t="s">
        <v>383</v>
      </c>
      <c r="L4" s="0" t="s">
        <v>82</v>
      </c>
      <c r="M4" s="0" t="s">
        <v>26</v>
      </c>
      <c r="N4" s="0" t="s">
        <v>26</v>
      </c>
      <c r="O4" s="0" t="s">
        <v>384</v>
      </c>
      <c r="P4" s="0" t="s">
        <v>385</v>
      </c>
      <c r="Q4" s="0" t="s">
        <v>386</v>
      </c>
      <c r="R4" s="0" t="s">
        <v>387</v>
      </c>
      <c r="T4" s="10"/>
      <c r="U4" s="10"/>
      <c r="V4" s="10"/>
    </row>
    <row r="5" customFormat="false" ht="12.95" hidden="false" customHeight="true" outlineLevel="0" collapsed="false">
      <c r="A5" s="13" t="s">
        <v>394</v>
      </c>
      <c r="B5" s="13"/>
      <c r="C5" s="13" t="s">
        <v>395</v>
      </c>
      <c r="D5" s="13" t="s">
        <v>239</v>
      </c>
      <c r="E5" s="13" t="s">
        <v>23</v>
      </c>
      <c r="F5" s="14" t="n">
        <v>39913</v>
      </c>
      <c r="G5" s="14" t="n">
        <v>40989</v>
      </c>
      <c r="H5" s="13" t="n">
        <v>363</v>
      </c>
      <c r="I5" s="13" t="n">
        <v>176</v>
      </c>
      <c r="J5" s="13" t="n">
        <v>187</v>
      </c>
      <c r="K5" s="13" t="s">
        <v>396</v>
      </c>
      <c r="L5" s="13" t="s">
        <v>82</v>
      </c>
      <c r="M5" s="13" t="s">
        <v>26</v>
      </c>
      <c r="N5" s="13" t="s">
        <v>26</v>
      </c>
      <c r="O5" s="13" t="s">
        <v>397</v>
      </c>
      <c r="P5" s="13"/>
      <c r="Q5" s="13" t="s">
        <v>398</v>
      </c>
      <c r="R5" s="13" t="s">
        <v>399</v>
      </c>
      <c r="S5" s="13" t="s">
        <v>400</v>
      </c>
      <c r="T5" s="13"/>
    </row>
    <row r="6" customFormat="false" ht="12.95" hidden="false" customHeight="true" outlineLevel="0" collapsed="false">
      <c r="A6" s="13" t="s">
        <v>352</v>
      </c>
      <c r="B6" s="13"/>
      <c r="C6" s="13" t="s">
        <v>353</v>
      </c>
      <c r="D6" s="13" t="s">
        <v>354</v>
      </c>
      <c r="E6" s="13" t="s">
        <v>23</v>
      </c>
      <c r="F6" s="14" t="n">
        <v>40209</v>
      </c>
      <c r="G6" s="14" t="n">
        <v>42569</v>
      </c>
      <c r="H6" s="13" t="n">
        <v>16</v>
      </c>
      <c r="I6" s="13" t="n">
        <v>8</v>
      </c>
      <c r="J6" s="13" t="n">
        <v>8</v>
      </c>
      <c r="K6" s="13" t="s">
        <v>355</v>
      </c>
      <c r="L6" s="13" t="s">
        <v>82</v>
      </c>
      <c r="M6" s="13" t="s">
        <v>26</v>
      </c>
      <c r="N6" s="13" t="s">
        <v>26</v>
      </c>
      <c r="O6" s="13" t="s">
        <v>356</v>
      </c>
      <c r="P6" s="13"/>
      <c r="Q6" s="13" t="s">
        <v>357</v>
      </c>
      <c r="R6" s="13" t="s">
        <v>358</v>
      </c>
      <c r="S6" s="13" t="s">
        <v>359</v>
      </c>
      <c r="T6" s="13"/>
    </row>
    <row r="7" customFormat="false" ht="12.95" hidden="false" customHeight="true" outlineLevel="0" collapsed="false">
      <c r="A7" s="0" t="s">
        <v>401</v>
      </c>
      <c r="C7" s="0" t="s">
        <v>402</v>
      </c>
      <c r="D7" s="0" t="s">
        <v>239</v>
      </c>
      <c r="E7" s="0" t="s">
        <v>403</v>
      </c>
      <c r="F7" s="4" t="n">
        <v>40147</v>
      </c>
      <c r="G7" s="4" t="n">
        <v>42860</v>
      </c>
      <c r="H7" s="0" t="n">
        <v>9</v>
      </c>
      <c r="I7" s="0" t="n">
        <v>3</v>
      </c>
      <c r="J7" s="0" t="n">
        <v>3</v>
      </c>
      <c r="K7" s="0" t="s">
        <v>81</v>
      </c>
      <c r="L7" s="0" t="s">
        <v>82</v>
      </c>
      <c r="M7" s="0" t="s">
        <v>74</v>
      </c>
      <c r="N7" s="0" t="s">
        <v>74</v>
      </c>
      <c r="O7" s="0" t="s">
        <v>404</v>
      </c>
      <c r="P7" s="0" t="s">
        <v>405</v>
      </c>
      <c r="Q7" s="0" t="s">
        <v>244</v>
      </c>
      <c r="R7" s="0" t="s">
        <v>105</v>
      </c>
      <c r="S7" s="0" t="s">
        <v>406</v>
      </c>
    </row>
    <row r="8" customFormat="false" ht="12.8" hidden="false" customHeight="false" outlineLevel="0" collapsed="false">
      <c r="A8" s="0" t="s">
        <v>435</v>
      </c>
      <c r="C8" s="0" t="s">
        <v>436</v>
      </c>
      <c r="D8" s="0" t="s">
        <v>239</v>
      </c>
      <c r="E8" s="0" t="s">
        <v>140</v>
      </c>
      <c r="F8" s="4" t="n">
        <v>40857</v>
      </c>
      <c r="G8" s="4" t="n">
        <v>42761</v>
      </c>
      <c r="H8" s="0" t="n">
        <v>14</v>
      </c>
      <c r="I8" s="0" t="n">
        <v>4</v>
      </c>
      <c r="J8" s="0" t="n">
        <v>5</v>
      </c>
      <c r="K8" s="0" t="s">
        <v>437</v>
      </c>
      <c r="L8" s="0" t="s">
        <v>82</v>
      </c>
      <c r="M8" s="0" t="s">
        <v>26</v>
      </c>
      <c r="N8" s="0" t="s">
        <v>26</v>
      </c>
      <c r="O8" s="0" t="s">
        <v>438</v>
      </c>
      <c r="P8" s="0" t="s">
        <v>439</v>
      </c>
      <c r="Q8" s="0" t="s">
        <v>419</v>
      </c>
      <c r="R8" s="9" t="s">
        <v>440</v>
      </c>
      <c r="S8" s="0" t="s">
        <v>441</v>
      </c>
      <c r="T8" s="10"/>
      <c r="U8" s="10"/>
      <c r="V8" s="10"/>
    </row>
    <row r="9" customFormat="false" ht="12.95" hidden="false" customHeight="true" outlineLevel="0" collapsed="false">
      <c r="A9" s="13" t="s">
        <v>455</v>
      </c>
      <c r="B9" s="13"/>
      <c r="C9" s="13" t="s">
        <v>456</v>
      </c>
      <c r="D9" s="13" t="s">
        <v>239</v>
      </c>
      <c r="E9" s="13" t="s">
        <v>151</v>
      </c>
      <c r="F9" s="14" t="n">
        <v>40572</v>
      </c>
      <c r="G9" s="14" t="n">
        <v>41870</v>
      </c>
      <c r="H9" s="13" t="n">
        <v>118</v>
      </c>
      <c r="I9" s="13"/>
      <c r="J9" s="13"/>
      <c r="K9" s="13" t="s">
        <v>457</v>
      </c>
      <c r="L9" s="13" t="s">
        <v>82</v>
      </c>
      <c r="M9" s="13" t="s">
        <v>26</v>
      </c>
      <c r="N9" s="13" t="s">
        <v>26</v>
      </c>
      <c r="O9" s="13"/>
      <c r="P9" s="13" t="s">
        <v>458</v>
      </c>
      <c r="Q9" s="13" t="s">
        <v>459</v>
      </c>
      <c r="R9" s="13" t="s">
        <v>460</v>
      </c>
      <c r="S9" s="13" t="s">
        <v>461</v>
      </c>
      <c r="T9" s="13"/>
    </row>
    <row r="10" customFormat="false" ht="12.95" hidden="false" customHeight="true" outlineLevel="0" collapsed="false">
      <c r="A10" s="0" t="s">
        <v>462</v>
      </c>
      <c r="C10" s="0" t="s">
        <v>463</v>
      </c>
      <c r="D10" s="0" t="s">
        <v>239</v>
      </c>
      <c r="E10" s="0" t="s">
        <v>332</v>
      </c>
      <c r="F10" s="4" t="n">
        <v>41158</v>
      </c>
      <c r="G10" s="4" t="n">
        <v>42761</v>
      </c>
      <c r="H10" s="0" t="n">
        <v>6</v>
      </c>
      <c r="I10" s="0" t="n">
        <v>3</v>
      </c>
      <c r="J10" s="0" t="n">
        <v>3</v>
      </c>
      <c r="K10" s="0" t="s">
        <v>457</v>
      </c>
      <c r="L10" s="0" t="s">
        <v>82</v>
      </c>
      <c r="M10" s="0" t="s">
        <v>26</v>
      </c>
      <c r="N10" s="0" t="s">
        <v>26</v>
      </c>
      <c r="O10" s="0" t="s">
        <v>186</v>
      </c>
      <c r="P10" s="0" t="s">
        <v>464</v>
      </c>
      <c r="Q10" s="0" t="s">
        <v>465</v>
      </c>
      <c r="R10" s="0" t="s">
        <v>466</v>
      </c>
      <c r="S10" s="0" t="s">
        <v>467</v>
      </c>
    </row>
    <row r="11" s="10" customFormat="true" ht="12.95" hidden="false" customHeight="true" outlineLevel="0" collapsed="false">
      <c r="A11" s="10" t="s">
        <v>189</v>
      </c>
      <c r="C11" s="10" t="s">
        <v>190</v>
      </c>
      <c r="D11" s="10" t="s">
        <v>191</v>
      </c>
      <c r="E11" s="10" t="s">
        <v>140</v>
      </c>
      <c r="F11" s="11" t="n">
        <v>40687</v>
      </c>
      <c r="G11" s="11" t="n">
        <v>40991</v>
      </c>
      <c r="H11" s="10" t="n">
        <v>1628</v>
      </c>
      <c r="I11" s="10" t="n">
        <v>42</v>
      </c>
      <c r="L11" s="10" t="s">
        <v>185</v>
      </c>
      <c r="M11" s="10" t="s">
        <v>26</v>
      </c>
      <c r="N11" s="10" t="s">
        <v>26</v>
      </c>
      <c r="O11" s="10" t="s">
        <v>192</v>
      </c>
      <c r="P11" s="10" t="s">
        <v>193</v>
      </c>
      <c r="Q11" s="10" t="s">
        <v>194</v>
      </c>
      <c r="R11" s="10" t="s">
        <v>195</v>
      </c>
      <c r="S11" s="10" t="s">
        <v>196</v>
      </c>
    </row>
    <row r="12" customFormat="false" ht="12.95" hidden="false" customHeight="true" outlineLevel="0" collapsed="false">
      <c r="A12" s="13" t="s">
        <v>468</v>
      </c>
      <c r="B12" s="13" t="s">
        <v>469</v>
      </c>
      <c r="C12" s="13" t="s">
        <v>470</v>
      </c>
      <c r="D12" s="13" t="s">
        <v>239</v>
      </c>
      <c r="E12" s="13" t="s">
        <v>23</v>
      </c>
      <c r="F12" s="14" t="n">
        <v>40756</v>
      </c>
      <c r="G12" s="14" t="n">
        <v>42555</v>
      </c>
      <c r="H12" s="13" t="n">
        <v>30</v>
      </c>
      <c r="I12" s="13" t="n">
        <v>22</v>
      </c>
      <c r="J12" s="13" t="n">
        <v>8</v>
      </c>
      <c r="K12" s="13" t="s">
        <v>338</v>
      </c>
      <c r="L12" s="13" t="s">
        <v>82</v>
      </c>
      <c r="M12" s="13" t="s">
        <v>26</v>
      </c>
      <c r="N12" s="13" t="s">
        <v>26</v>
      </c>
      <c r="O12" s="13"/>
      <c r="P12" s="13" t="s">
        <v>376</v>
      </c>
      <c r="Q12" s="13" t="s">
        <v>244</v>
      </c>
      <c r="R12" s="13" t="s">
        <v>471</v>
      </c>
      <c r="S12" s="13" t="s">
        <v>472</v>
      </c>
      <c r="T12" s="13" t="s">
        <v>473</v>
      </c>
    </row>
    <row r="13" customFormat="false" ht="12.95" hidden="false" customHeight="true" outlineLevel="0" collapsed="false">
      <c r="A13" s="13" t="s">
        <v>474</v>
      </c>
      <c r="B13" s="16"/>
      <c r="C13" s="13" t="s">
        <v>475</v>
      </c>
      <c r="D13" s="13" t="s">
        <v>239</v>
      </c>
      <c r="E13" s="13" t="s">
        <v>23</v>
      </c>
      <c r="F13" s="14" t="n">
        <v>41432</v>
      </c>
      <c r="G13" s="14" t="n">
        <v>42082</v>
      </c>
      <c r="H13" s="13" t="n">
        <v>63</v>
      </c>
      <c r="I13" s="13" t="n">
        <v>31</v>
      </c>
      <c r="J13" s="13" t="n">
        <v>32</v>
      </c>
      <c r="K13" s="13" t="s">
        <v>338</v>
      </c>
      <c r="L13" s="16"/>
      <c r="M13" s="13" t="s">
        <v>26</v>
      </c>
      <c r="N13" s="13" t="s">
        <v>26</v>
      </c>
      <c r="O13" s="13" t="s">
        <v>476</v>
      </c>
      <c r="P13" s="16"/>
      <c r="Q13" s="13" t="s">
        <v>477</v>
      </c>
      <c r="R13" s="13" t="s">
        <v>478</v>
      </c>
      <c r="S13" s="13" t="s">
        <v>479</v>
      </c>
      <c r="T13" s="16"/>
    </row>
    <row r="14" s="6" customFormat="true" ht="12.95" hidden="false" customHeight="true" outlineLevel="0" collapsed="false">
      <c r="A14" s="0" t="s">
        <v>480</v>
      </c>
      <c r="B14" s="0" t="s">
        <v>481</v>
      </c>
      <c r="C14" s="0" t="s">
        <v>482</v>
      </c>
      <c r="D14" s="0" t="s">
        <v>239</v>
      </c>
      <c r="E14" s="0" t="s">
        <v>151</v>
      </c>
      <c r="F14" s="4" t="n">
        <v>40695</v>
      </c>
      <c r="G14" s="4" t="n">
        <v>42860</v>
      </c>
      <c r="H14" s="0" t="n">
        <v>18</v>
      </c>
      <c r="I14" s="0" t="n">
        <v>18</v>
      </c>
      <c r="J14" s="0"/>
      <c r="K14" s="0" t="s">
        <v>483</v>
      </c>
      <c r="L14" s="0" t="s">
        <v>82</v>
      </c>
      <c r="M14" s="0" t="s">
        <v>74</v>
      </c>
      <c r="N14" s="0" t="s">
        <v>74</v>
      </c>
      <c r="O14" s="0" t="s">
        <v>339</v>
      </c>
      <c r="P14" s="0"/>
      <c r="Q14" s="0" t="s">
        <v>244</v>
      </c>
      <c r="R14" s="0" t="s">
        <v>484</v>
      </c>
      <c r="S14" s="0" t="s">
        <v>485</v>
      </c>
      <c r="T14" s="0" t="s">
        <v>486</v>
      </c>
    </row>
    <row r="15" customFormat="false" ht="12.95" hidden="false" customHeight="true" outlineLevel="0" collapsed="false">
      <c r="A15" s="0" t="s">
        <v>40</v>
      </c>
      <c r="C15" s="0" t="s">
        <v>41</v>
      </c>
      <c r="D15" s="0" t="s">
        <v>42</v>
      </c>
      <c r="E15" s="0" t="s">
        <v>23</v>
      </c>
      <c r="F15" s="4" t="n">
        <v>40966</v>
      </c>
      <c r="G15" s="4" t="n">
        <v>40991</v>
      </c>
      <c r="H15" s="0" t="n">
        <v>344</v>
      </c>
      <c r="I15" s="0" t="n">
        <v>80</v>
      </c>
      <c r="J15" s="0" t="n">
        <f aca="false">344-80</f>
        <v>264</v>
      </c>
      <c r="K15" s="0" t="s">
        <v>43</v>
      </c>
      <c r="L15" s="0" t="s">
        <v>44</v>
      </c>
      <c r="M15" s="0" t="s">
        <v>26</v>
      </c>
      <c r="N15" s="0" t="s">
        <v>26</v>
      </c>
      <c r="O15" s="0" t="s">
        <v>45</v>
      </c>
      <c r="P15" s="0" t="s">
        <v>46</v>
      </c>
      <c r="Q15" s="0" t="s">
        <v>47</v>
      </c>
      <c r="R15" s="0" t="s">
        <v>48</v>
      </c>
      <c r="S15" s="0" t="s">
        <v>49</v>
      </c>
    </row>
    <row r="16" customFormat="false" ht="12.95" hidden="false" customHeight="true" outlineLevel="0" collapsed="false">
      <c r="A16" s="0" t="s">
        <v>50</v>
      </c>
      <c r="C16" s="0" t="s">
        <v>51</v>
      </c>
      <c r="D16" s="0" t="s">
        <v>42</v>
      </c>
      <c r="E16" s="0" t="s">
        <v>23</v>
      </c>
      <c r="F16" s="4" t="n">
        <v>40737</v>
      </c>
      <c r="G16" s="4" t="n">
        <v>40991</v>
      </c>
      <c r="H16" s="0" t="n">
        <v>609</v>
      </c>
      <c r="I16" s="0" t="n">
        <f aca="false">609-140</f>
        <v>469</v>
      </c>
      <c r="J16" s="0" t="n">
        <v>140</v>
      </c>
      <c r="K16" s="0" t="s">
        <v>43</v>
      </c>
      <c r="L16" s="0" t="s">
        <v>44</v>
      </c>
      <c r="M16" s="0" t="s">
        <v>26</v>
      </c>
      <c r="N16" s="0" t="s">
        <v>26</v>
      </c>
      <c r="O16" s="0" t="s">
        <v>52</v>
      </c>
      <c r="P16" s="0" t="s">
        <v>53</v>
      </c>
      <c r="Q16" s="0" t="s">
        <v>47</v>
      </c>
      <c r="R16" s="0" t="s">
        <v>54</v>
      </c>
    </row>
    <row r="17" customFormat="false" ht="12.95" hidden="false" customHeight="true" outlineLevel="0" collapsed="false">
      <c r="A17" s="0" t="s">
        <v>487</v>
      </c>
      <c r="C17" s="0" t="s">
        <v>488</v>
      </c>
      <c r="D17" s="0" t="s">
        <v>239</v>
      </c>
      <c r="E17" s="0" t="s">
        <v>489</v>
      </c>
      <c r="F17" s="4" t="n">
        <v>41053</v>
      </c>
      <c r="G17" s="4" t="n">
        <v>42559</v>
      </c>
      <c r="H17" s="0" t="n">
        <v>31</v>
      </c>
      <c r="I17" s="0" t="n">
        <v>31</v>
      </c>
      <c r="J17" s="0" t="n">
        <v>10</v>
      </c>
      <c r="K17" s="0" t="s">
        <v>490</v>
      </c>
      <c r="L17" s="0" t="s">
        <v>82</v>
      </c>
      <c r="M17" s="0" t="s">
        <v>74</v>
      </c>
      <c r="N17" s="0" t="s">
        <v>74</v>
      </c>
      <c r="O17" s="0" t="s">
        <v>491</v>
      </c>
      <c r="P17" s="0" t="s">
        <v>492</v>
      </c>
      <c r="Q17" s="0" t="s">
        <v>493</v>
      </c>
      <c r="R17" s="0" t="s">
        <v>494</v>
      </c>
      <c r="S17" s="0" t="s">
        <v>495</v>
      </c>
    </row>
    <row r="18" s="6" customFormat="true" ht="12.95" hidden="false" customHeight="true" outlineLevel="0" collapsed="false">
      <c r="A18" s="0" t="s">
        <v>496</v>
      </c>
      <c r="B18" s="0"/>
      <c r="C18" s="0" t="s">
        <v>497</v>
      </c>
      <c r="D18" s="0" t="s">
        <v>239</v>
      </c>
      <c r="E18" s="0" t="s">
        <v>116</v>
      </c>
      <c r="F18" s="4" t="n">
        <v>41456</v>
      </c>
      <c r="G18" s="4" t="n">
        <v>42860</v>
      </c>
      <c r="H18" s="0" t="n">
        <v>2</v>
      </c>
      <c r="I18" s="0" t="n">
        <v>1</v>
      </c>
      <c r="J18" s="0" t="n">
        <v>1</v>
      </c>
      <c r="K18" s="0" t="s">
        <v>498</v>
      </c>
      <c r="L18" s="0" t="s">
        <v>82</v>
      </c>
      <c r="M18" s="0" t="s">
        <v>26</v>
      </c>
      <c r="N18" s="0" t="s">
        <v>74</v>
      </c>
      <c r="O18" s="0" t="s">
        <v>499</v>
      </c>
      <c r="P18" s="0" t="s">
        <v>500</v>
      </c>
      <c r="Q18" s="0" t="s">
        <v>244</v>
      </c>
      <c r="R18" s="0" t="s">
        <v>105</v>
      </c>
      <c r="S18" s="0" t="s">
        <v>501</v>
      </c>
      <c r="T18" s="0"/>
    </row>
    <row r="19" customFormat="false" ht="12.95" hidden="false" customHeight="true" outlineLevel="0" collapsed="false">
      <c r="A19" s="0" t="s">
        <v>502</v>
      </c>
      <c r="C19" s="9" t="s">
        <v>503</v>
      </c>
      <c r="D19" s="0" t="s">
        <v>239</v>
      </c>
      <c r="E19" s="0" t="s">
        <v>240</v>
      </c>
      <c r="F19" s="4" t="n">
        <v>40752</v>
      </c>
      <c r="G19" s="4" t="n">
        <v>41291</v>
      </c>
      <c r="H19" s="0" t="n">
        <v>31</v>
      </c>
      <c r="I19" s="0" t="n">
        <v>4</v>
      </c>
      <c r="J19" s="0" t="s">
        <v>504</v>
      </c>
      <c r="K19" s="0" t="s">
        <v>505</v>
      </c>
      <c r="L19" s="0" t="s">
        <v>82</v>
      </c>
      <c r="M19" s="0" t="s">
        <v>26</v>
      </c>
      <c r="N19" s="0" t="s">
        <v>26</v>
      </c>
      <c r="P19" s="0" t="s">
        <v>506</v>
      </c>
      <c r="Q19" s="0" t="s">
        <v>507</v>
      </c>
      <c r="R19" s="0" t="s">
        <v>105</v>
      </c>
      <c r="S19" s="0" t="s">
        <v>508</v>
      </c>
    </row>
    <row r="20" customFormat="false" ht="12.95" hidden="false" customHeight="true" outlineLevel="0" collapsed="false">
      <c r="A20" s="0" t="s">
        <v>513</v>
      </c>
      <c r="C20" s="0" t="s">
        <v>514</v>
      </c>
      <c r="D20" s="0" t="s">
        <v>239</v>
      </c>
      <c r="E20" s="0" t="s">
        <v>515</v>
      </c>
      <c r="F20" s="4" t="n">
        <v>40822</v>
      </c>
      <c r="G20" s="4" t="n">
        <v>42550</v>
      </c>
      <c r="H20" s="0" t="n">
        <v>12</v>
      </c>
      <c r="I20" s="0" t="n">
        <v>9</v>
      </c>
      <c r="J20" s="0" t="n">
        <v>3</v>
      </c>
      <c r="K20" s="0" t="s">
        <v>516</v>
      </c>
      <c r="L20" s="0" t="s">
        <v>82</v>
      </c>
      <c r="M20" s="0" t="s">
        <v>74</v>
      </c>
      <c r="N20" s="0" t="s">
        <v>74</v>
      </c>
      <c r="P20" s="0" t="s">
        <v>517</v>
      </c>
      <c r="Q20" s="0" t="s">
        <v>518</v>
      </c>
      <c r="R20" s="0" t="s">
        <v>519</v>
      </c>
      <c r="S20" s="0" t="s">
        <v>520</v>
      </c>
    </row>
    <row r="21" s="6" customFormat="true" ht="12.95" hidden="false" customHeight="true" outlineLevel="0" collapsed="false">
      <c r="A21" s="0" t="s">
        <v>521</v>
      </c>
      <c r="B21" s="0"/>
      <c r="C21" s="0" t="s">
        <v>522</v>
      </c>
      <c r="D21" s="0" t="s">
        <v>239</v>
      </c>
      <c r="E21" s="0" t="s">
        <v>23</v>
      </c>
      <c r="F21" s="4" t="n">
        <v>41851</v>
      </c>
      <c r="G21" s="4" t="n">
        <v>41893</v>
      </c>
      <c r="H21" s="0" t="n">
        <v>624</v>
      </c>
      <c r="I21" s="0"/>
      <c r="J21" s="0"/>
      <c r="K21" s="0" t="s">
        <v>89</v>
      </c>
      <c r="L21" s="0" t="s">
        <v>82</v>
      </c>
      <c r="M21" s="0" t="s">
        <v>74</v>
      </c>
      <c r="N21" s="0" t="s">
        <v>74</v>
      </c>
      <c r="O21" s="0" t="s">
        <v>491</v>
      </c>
      <c r="P21" s="0" t="s">
        <v>523</v>
      </c>
      <c r="Q21" s="0" t="s">
        <v>524</v>
      </c>
      <c r="R21" s="0" t="s">
        <v>525</v>
      </c>
      <c r="S21" s="0" t="s">
        <v>526</v>
      </c>
      <c r="T21" s="0"/>
    </row>
    <row r="22" customFormat="false" ht="12.95" hidden="false" customHeight="true" outlineLevel="0" collapsed="false">
      <c r="A22" s="0" t="s">
        <v>247</v>
      </c>
      <c r="C22" s="0" t="s">
        <v>248</v>
      </c>
      <c r="D22" s="0" t="s">
        <v>249</v>
      </c>
      <c r="E22" s="0" t="s">
        <v>216</v>
      </c>
      <c r="F22" s="4" t="n">
        <v>41030</v>
      </c>
      <c r="G22" s="4" t="n">
        <v>41032</v>
      </c>
      <c r="H22" s="0" t="n">
        <v>1215</v>
      </c>
      <c r="I22" s="0" t="n">
        <v>559</v>
      </c>
      <c r="J22" s="0" t="n">
        <v>554</v>
      </c>
      <c r="K22" s="0" t="s">
        <v>81</v>
      </c>
      <c r="L22" s="0" t="s">
        <v>185</v>
      </c>
      <c r="M22" s="0" t="s">
        <v>74</v>
      </c>
      <c r="N22" s="0" t="s">
        <v>74</v>
      </c>
      <c r="O22" s="0" t="s">
        <v>250</v>
      </c>
      <c r="P22" s="0" t="s">
        <v>251</v>
      </c>
      <c r="Q22" s="0" t="s">
        <v>252</v>
      </c>
      <c r="R22" s="0" t="s">
        <v>253</v>
      </c>
      <c r="S22" s="0" t="s">
        <v>254</v>
      </c>
    </row>
    <row r="23" s="6" customFormat="true" ht="12.8" hidden="false" customHeight="false" outlineLevel="0" collapsed="false">
      <c r="A23" s="0" t="s">
        <v>542</v>
      </c>
      <c r="B23" s="0" t="s">
        <v>543</v>
      </c>
      <c r="C23" s="0" t="s">
        <v>544</v>
      </c>
      <c r="D23" s="0" t="s">
        <v>239</v>
      </c>
      <c r="E23" s="0" t="s">
        <v>240</v>
      </c>
      <c r="F23" s="4" t="n">
        <v>41381</v>
      </c>
      <c r="G23" s="4" t="n">
        <v>42851</v>
      </c>
      <c r="H23" s="0" t="n">
        <v>79</v>
      </c>
      <c r="I23" s="0" t="n">
        <f aca="false">15+10+7</f>
        <v>32</v>
      </c>
      <c r="J23" s="0" t="n">
        <f aca="false">H23-I23</f>
        <v>47</v>
      </c>
      <c r="K23" s="0" t="s">
        <v>545</v>
      </c>
      <c r="L23" s="0"/>
      <c r="M23" s="0" t="s">
        <v>26</v>
      </c>
      <c r="N23" s="0" t="s">
        <v>26</v>
      </c>
      <c r="O23" s="0"/>
      <c r="P23" s="0" t="s">
        <v>546</v>
      </c>
      <c r="Q23" s="0" t="s">
        <v>452</v>
      </c>
      <c r="R23" s="0" t="s">
        <v>547</v>
      </c>
      <c r="S23" s="0" t="s">
        <v>548</v>
      </c>
      <c r="T23" s="0" t="s">
        <v>549</v>
      </c>
    </row>
    <row r="24" customFormat="false" ht="12.95" hidden="false" customHeight="true" outlineLevel="0" collapsed="false">
      <c r="A24" s="0" t="s">
        <v>553</v>
      </c>
      <c r="C24" s="0" t="s">
        <v>554</v>
      </c>
      <c r="D24" s="0" t="s">
        <v>239</v>
      </c>
      <c r="E24" s="0" t="s">
        <v>555</v>
      </c>
      <c r="F24" s="4" t="n">
        <v>41012</v>
      </c>
      <c r="G24" s="4" t="n">
        <v>42761</v>
      </c>
      <c r="H24" s="0" t="n">
        <v>16</v>
      </c>
      <c r="I24" s="0" t="n">
        <v>8</v>
      </c>
      <c r="J24" s="0" t="n">
        <v>8</v>
      </c>
      <c r="K24" s="9" t="s">
        <v>556</v>
      </c>
      <c r="L24" s="0" t="s">
        <v>82</v>
      </c>
      <c r="M24" s="0" t="s">
        <v>26</v>
      </c>
      <c r="N24" s="0" t="s">
        <v>26</v>
      </c>
      <c r="O24" s="0" t="s">
        <v>356</v>
      </c>
      <c r="P24" s="0" t="s">
        <v>546</v>
      </c>
      <c r="Q24" s="0" t="s">
        <v>419</v>
      </c>
      <c r="R24" s="0" t="s">
        <v>557</v>
      </c>
      <c r="S24" s="0" t="s">
        <v>558</v>
      </c>
    </row>
    <row r="25" customFormat="false" ht="12.95" hidden="false" customHeight="true" outlineLevel="0" collapsed="false">
      <c r="A25" s="9" t="s">
        <v>559</v>
      </c>
      <c r="C25" s="9" t="s">
        <v>560</v>
      </c>
      <c r="D25" s="9" t="s">
        <v>239</v>
      </c>
      <c r="E25" s="9" t="s">
        <v>555</v>
      </c>
      <c r="F25" s="4" t="n">
        <v>41820</v>
      </c>
      <c r="G25" s="4" t="n">
        <v>41912</v>
      </c>
      <c r="H25" s="9" t="n">
        <v>16</v>
      </c>
      <c r="I25" s="9" t="n">
        <v>8</v>
      </c>
      <c r="J25" s="9" t="n">
        <v>8</v>
      </c>
      <c r="K25" s="9" t="s">
        <v>556</v>
      </c>
      <c r="L25" s="0" t="s">
        <v>82</v>
      </c>
      <c r="M25" s="0" t="s">
        <v>26</v>
      </c>
      <c r="N25" s="0" t="s">
        <v>26</v>
      </c>
      <c r="O25" s="9" t="s">
        <v>356</v>
      </c>
      <c r="P25" s="0" t="s">
        <v>83</v>
      </c>
      <c r="Q25" s="0" t="s">
        <v>465</v>
      </c>
      <c r="R25" s="8" t="s">
        <v>561</v>
      </c>
      <c r="S25" s="9" t="s">
        <v>562</v>
      </c>
      <c r="T25" s="9"/>
    </row>
    <row r="26" customFormat="false" ht="12.95" hidden="false" customHeight="true" outlineLevel="0" collapsed="false">
      <c r="A26" s="0" t="s">
        <v>55</v>
      </c>
      <c r="C26" s="0" t="s">
        <v>56</v>
      </c>
      <c r="D26" s="0" t="s">
        <v>42</v>
      </c>
      <c r="E26" s="0" t="s">
        <v>23</v>
      </c>
      <c r="F26" s="4" t="n">
        <v>41389</v>
      </c>
      <c r="G26" s="4" t="n">
        <v>41389</v>
      </c>
      <c r="H26" s="0" t="n">
        <v>166</v>
      </c>
      <c r="K26" s="0" t="s">
        <v>43</v>
      </c>
      <c r="L26" s="0" t="s">
        <v>44</v>
      </c>
      <c r="M26" s="0" t="s">
        <v>26</v>
      </c>
      <c r="N26" s="0" t="s">
        <v>26</v>
      </c>
      <c r="P26" s="0" t="s">
        <v>57</v>
      </c>
      <c r="Q26" s="0" t="s">
        <v>47</v>
      </c>
      <c r="R26" s="0" t="s">
        <v>58</v>
      </c>
      <c r="S26" s="0" t="s">
        <v>59</v>
      </c>
    </row>
    <row r="27" customFormat="false" ht="12.95" hidden="false" customHeight="true" outlineLevel="0" collapsed="false">
      <c r="A27" s="0" t="s">
        <v>563</v>
      </c>
      <c r="C27" s="0" t="s">
        <v>564</v>
      </c>
      <c r="D27" s="0" t="s">
        <v>239</v>
      </c>
      <c r="E27" s="0" t="s">
        <v>140</v>
      </c>
      <c r="F27" s="4" t="n">
        <v>42024</v>
      </c>
      <c r="G27" s="4" t="n">
        <v>42249</v>
      </c>
      <c r="H27" s="0" t="n">
        <v>21</v>
      </c>
      <c r="I27" s="0" t="n">
        <v>14</v>
      </c>
      <c r="J27" s="0" t="n">
        <v>7</v>
      </c>
      <c r="K27" s="0" t="s">
        <v>565</v>
      </c>
      <c r="L27" s="0" t="s">
        <v>82</v>
      </c>
      <c r="M27" s="0" t="s">
        <v>26</v>
      </c>
      <c r="N27" s="0" t="s">
        <v>26</v>
      </c>
      <c r="O27" s="0" t="s">
        <v>566</v>
      </c>
      <c r="P27" s="0" t="s">
        <v>567</v>
      </c>
      <c r="Q27" s="0" t="s">
        <v>568</v>
      </c>
      <c r="R27" s="0" t="s">
        <v>569</v>
      </c>
      <c r="S27" s="0" t="s">
        <v>570</v>
      </c>
    </row>
    <row r="28" customFormat="false" ht="12.95" hidden="false" customHeight="true" outlineLevel="0" collapsed="false">
      <c r="A28" s="0" t="s">
        <v>582</v>
      </c>
      <c r="B28" s="0" t="s">
        <v>583</v>
      </c>
      <c r="C28" s="0" t="s">
        <v>584</v>
      </c>
      <c r="D28" s="0" t="s">
        <v>239</v>
      </c>
      <c r="E28" s="0" t="s">
        <v>216</v>
      </c>
      <c r="F28" s="4" t="n">
        <v>39003</v>
      </c>
      <c r="G28" s="4" t="n">
        <v>41291</v>
      </c>
      <c r="H28" s="0" t="n">
        <v>28</v>
      </c>
      <c r="I28" s="0" t="n">
        <v>14</v>
      </c>
      <c r="J28" s="0" t="n">
        <v>14</v>
      </c>
      <c r="K28" s="0" t="s">
        <v>490</v>
      </c>
      <c r="M28" s="0" t="s">
        <v>26</v>
      </c>
      <c r="N28" s="0" t="s">
        <v>26</v>
      </c>
      <c r="P28" s="0" t="s">
        <v>585</v>
      </c>
      <c r="Q28" s="0" t="s">
        <v>586</v>
      </c>
      <c r="R28" s="0" t="s">
        <v>587</v>
      </c>
      <c r="S28" s="0" t="s">
        <v>588</v>
      </c>
      <c r="T28" s="0" t="s">
        <v>589</v>
      </c>
    </row>
    <row r="29" s="6" customFormat="true" ht="12.95" hidden="false" customHeight="true" outlineLevel="0" collapsed="false">
      <c r="A29" s="0" t="s">
        <v>590</v>
      </c>
      <c r="B29" s="0"/>
      <c r="C29" s="0" t="s">
        <v>591</v>
      </c>
      <c r="D29" s="0" t="s">
        <v>239</v>
      </c>
      <c r="E29" s="0" t="s">
        <v>216</v>
      </c>
      <c r="F29" s="4" t="n">
        <v>39825</v>
      </c>
      <c r="G29" s="4" t="n">
        <v>41291</v>
      </c>
      <c r="H29" s="0" t="n">
        <v>34</v>
      </c>
      <c r="I29" s="0" t="n">
        <v>18</v>
      </c>
      <c r="J29" s="0" t="n">
        <v>16</v>
      </c>
      <c r="K29" s="0" t="s">
        <v>81</v>
      </c>
      <c r="L29" s="0" t="s">
        <v>82</v>
      </c>
      <c r="M29" s="0" t="s">
        <v>26</v>
      </c>
      <c r="N29" s="0" t="s">
        <v>74</v>
      </c>
      <c r="O29" s="0"/>
      <c r="P29" s="0"/>
      <c r="Q29" s="0" t="s">
        <v>586</v>
      </c>
      <c r="R29" s="0" t="s">
        <v>592</v>
      </c>
      <c r="S29" s="0" t="s">
        <v>593</v>
      </c>
      <c r="T29" s="0"/>
    </row>
    <row r="30" customFormat="false" ht="12.8" hidden="false" customHeight="false" outlineLevel="0" collapsed="false">
      <c r="A30" s="0" t="s">
        <v>594</v>
      </c>
      <c r="C30" s="0" t="s">
        <v>595</v>
      </c>
      <c r="D30" s="0" t="s">
        <v>239</v>
      </c>
      <c r="E30" s="0" t="s">
        <v>216</v>
      </c>
      <c r="F30" s="4" t="n">
        <v>39825</v>
      </c>
      <c r="G30" s="4" t="n">
        <v>41291</v>
      </c>
      <c r="H30" s="0" t="n">
        <v>40</v>
      </c>
      <c r="I30" s="0" t="n">
        <v>18</v>
      </c>
      <c r="J30" s="0" t="n">
        <v>22</v>
      </c>
      <c r="K30" s="0" t="s">
        <v>81</v>
      </c>
      <c r="L30" s="0" t="s">
        <v>82</v>
      </c>
      <c r="M30" s="0" t="s">
        <v>26</v>
      </c>
      <c r="N30" s="0" t="s">
        <v>74</v>
      </c>
      <c r="Q30" s="0" t="s">
        <v>586</v>
      </c>
      <c r="R30" s="0" t="s">
        <v>596</v>
      </c>
      <c r="S30" s="0" t="s">
        <v>597</v>
      </c>
    </row>
    <row r="31" customFormat="false" ht="12.8" hidden="false" customHeight="false" outlineLevel="0" collapsed="false">
      <c r="A31" s="13" t="s">
        <v>609</v>
      </c>
      <c r="B31" s="16"/>
      <c r="C31" s="13" t="s">
        <v>610</v>
      </c>
      <c r="D31" s="13" t="s">
        <v>239</v>
      </c>
      <c r="E31" s="13" t="s">
        <v>23</v>
      </c>
      <c r="F31" s="14" t="n">
        <v>41389</v>
      </c>
      <c r="G31" s="14" t="n">
        <v>42341</v>
      </c>
      <c r="H31" s="13" t="n">
        <v>230</v>
      </c>
      <c r="I31" s="16" t="n">
        <v>129</v>
      </c>
      <c r="J31" s="16" t="n">
        <v>101</v>
      </c>
      <c r="K31" s="13" t="s">
        <v>611</v>
      </c>
      <c r="L31" s="13" t="s">
        <v>82</v>
      </c>
      <c r="M31" s="13" t="s">
        <v>26</v>
      </c>
      <c r="N31" s="13" t="s">
        <v>26</v>
      </c>
      <c r="O31" s="13" t="s">
        <v>356</v>
      </c>
      <c r="P31" s="13" t="s">
        <v>612</v>
      </c>
      <c r="Q31" s="13" t="s">
        <v>613</v>
      </c>
      <c r="R31" s="13" t="s">
        <v>614</v>
      </c>
      <c r="S31" s="13" t="s">
        <v>615</v>
      </c>
    </row>
    <row r="32" customFormat="false" ht="12.8" hidden="false" customHeight="false" outlineLevel="0" collapsed="false">
      <c r="A32" s="13" t="s">
        <v>616</v>
      </c>
      <c r="B32" s="13"/>
      <c r="C32" s="13" t="s">
        <v>617</v>
      </c>
      <c r="D32" s="13" t="s">
        <v>239</v>
      </c>
      <c r="E32" s="13" t="s">
        <v>23</v>
      </c>
      <c r="F32" s="14" t="n">
        <v>41389</v>
      </c>
      <c r="G32" s="14" t="n">
        <v>42341</v>
      </c>
      <c r="H32" s="13" t="n">
        <v>230</v>
      </c>
      <c r="I32" s="13" t="n">
        <v>129</v>
      </c>
      <c r="J32" s="13" t="n">
        <v>101</v>
      </c>
      <c r="K32" s="13" t="s">
        <v>96</v>
      </c>
      <c r="L32" s="13" t="s">
        <v>82</v>
      </c>
      <c r="M32" s="13" t="s">
        <v>26</v>
      </c>
      <c r="N32" s="13" t="s">
        <v>26</v>
      </c>
      <c r="O32" s="13" t="s">
        <v>356</v>
      </c>
      <c r="P32" s="13"/>
      <c r="Q32" s="13" t="s">
        <v>613</v>
      </c>
      <c r="R32" s="13" t="s">
        <v>614</v>
      </c>
      <c r="S32" s="13" t="s">
        <v>618</v>
      </c>
    </row>
    <row r="33" customFormat="false" ht="12.95" hidden="false" customHeight="true" outlineLevel="0" collapsed="false">
      <c r="A33" s="13" t="s">
        <v>619</v>
      </c>
      <c r="B33" s="16"/>
      <c r="C33" s="13" t="s">
        <v>620</v>
      </c>
      <c r="D33" s="13" t="s">
        <v>239</v>
      </c>
      <c r="E33" s="13" t="s">
        <v>23</v>
      </c>
      <c r="F33" s="14" t="n">
        <v>41389</v>
      </c>
      <c r="G33" s="14" t="n">
        <v>42341</v>
      </c>
      <c r="H33" s="13" t="n">
        <v>230</v>
      </c>
      <c r="I33" s="16" t="n">
        <v>129</v>
      </c>
      <c r="J33" s="16" t="n">
        <v>101</v>
      </c>
      <c r="K33" s="13" t="s">
        <v>611</v>
      </c>
      <c r="L33" s="13" t="s">
        <v>82</v>
      </c>
      <c r="M33" s="13" t="s">
        <v>26</v>
      </c>
      <c r="N33" s="13" t="s">
        <v>26</v>
      </c>
      <c r="O33" s="13" t="s">
        <v>356</v>
      </c>
      <c r="P33" s="13" t="s">
        <v>612</v>
      </c>
      <c r="Q33" s="13" t="s">
        <v>613</v>
      </c>
      <c r="R33" s="13" t="s">
        <v>614</v>
      </c>
      <c r="S33" s="13" t="s">
        <v>621</v>
      </c>
    </row>
    <row r="34" customFormat="false" ht="12.95" hidden="false" customHeight="true" outlineLevel="0" collapsed="false">
      <c r="A34" s="0" t="s">
        <v>629</v>
      </c>
      <c r="C34" s="0" t="s">
        <v>630</v>
      </c>
      <c r="D34" s="0" t="s">
        <v>239</v>
      </c>
      <c r="E34" s="0" t="s">
        <v>23</v>
      </c>
      <c r="F34" s="4" t="n">
        <v>41362</v>
      </c>
      <c r="G34" s="4" t="n">
        <v>42864</v>
      </c>
      <c r="H34" s="0" t="n">
        <v>20</v>
      </c>
      <c r="K34" s="0" t="s">
        <v>631</v>
      </c>
      <c r="L34" s="0" t="s">
        <v>82</v>
      </c>
      <c r="M34" s="0" t="s">
        <v>74</v>
      </c>
      <c r="N34" s="0" t="s">
        <v>74</v>
      </c>
      <c r="P34" s="0" t="s">
        <v>632</v>
      </c>
      <c r="Q34" s="0" t="s">
        <v>370</v>
      </c>
      <c r="R34" s="0" t="s">
        <v>633</v>
      </c>
      <c r="S34" s="0" t="s">
        <v>634</v>
      </c>
    </row>
    <row r="35" customFormat="false" ht="12.95" hidden="false" customHeight="true" outlineLevel="0" collapsed="false">
      <c r="A35" s="0" t="s">
        <v>197</v>
      </c>
      <c r="C35" s="0" t="s">
        <v>198</v>
      </c>
      <c r="D35" s="0" t="s">
        <v>191</v>
      </c>
      <c r="E35" s="0" t="s">
        <v>140</v>
      </c>
      <c r="F35" s="4" t="n">
        <v>42463</v>
      </c>
      <c r="G35" s="4" t="n">
        <v>42463</v>
      </c>
      <c r="H35" s="0" t="n">
        <v>20</v>
      </c>
      <c r="I35" s="0" t="n">
        <v>15</v>
      </c>
      <c r="J35" s="0" t="n">
        <v>5</v>
      </c>
      <c r="K35" s="0" t="s">
        <v>199</v>
      </c>
      <c r="L35" s="0" t="s">
        <v>25</v>
      </c>
      <c r="M35" s="0" t="s">
        <v>26</v>
      </c>
      <c r="N35" s="0" t="s">
        <v>74</v>
      </c>
      <c r="Q35" s="0" t="s">
        <v>200</v>
      </c>
      <c r="R35" s="0" t="s">
        <v>105</v>
      </c>
      <c r="S35" s="0" t="s">
        <v>201</v>
      </c>
    </row>
    <row r="36" customFormat="false" ht="12.95" hidden="false" customHeight="true" outlineLevel="0" collapsed="false">
      <c r="A36" s="0" t="s">
        <v>70</v>
      </c>
      <c r="C36" s="0" t="s">
        <v>71</v>
      </c>
      <c r="D36" s="0" t="s">
        <v>72</v>
      </c>
      <c r="E36" s="0" t="s">
        <v>23</v>
      </c>
      <c r="F36" s="4" t="n">
        <v>41382</v>
      </c>
      <c r="G36" s="4" t="n">
        <v>42856</v>
      </c>
      <c r="H36" s="0" t="n">
        <f aca="false">2+5+4+4+5</f>
        <v>20</v>
      </c>
      <c r="I36" s="0" t="n">
        <v>5</v>
      </c>
      <c r="J36" s="0" t="n">
        <v>2</v>
      </c>
      <c r="K36" s="0" t="s">
        <v>73</v>
      </c>
      <c r="M36" s="0" t="s">
        <v>74</v>
      </c>
      <c r="N36" s="0" t="s">
        <v>74</v>
      </c>
      <c r="P36" s="0" t="s">
        <v>75</v>
      </c>
      <c r="Q36" s="0" t="s">
        <v>76</v>
      </c>
      <c r="R36" s="0" t="s">
        <v>77</v>
      </c>
      <c r="S36" s="0" t="s">
        <v>78</v>
      </c>
    </row>
    <row r="37" customFormat="false" ht="12.95" hidden="false" customHeight="true" outlineLevel="0" collapsed="false">
      <c r="A37" s="0" t="s">
        <v>79</v>
      </c>
      <c r="C37" s="0" t="s">
        <v>80</v>
      </c>
      <c r="D37" s="0" t="s">
        <v>72</v>
      </c>
      <c r="E37" s="0" t="s">
        <v>34</v>
      </c>
      <c r="F37" s="4" t="n">
        <v>41442</v>
      </c>
      <c r="G37" s="4" t="n">
        <v>42543</v>
      </c>
      <c r="H37" s="0" t="n">
        <v>70</v>
      </c>
      <c r="I37" s="0" t="n">
        <v>48</v>
      </c>
      <c r="J37" s="0" t="n">
        <v>22</v>
      </c>
      <c r="K37" s="0" t="s">
        <v>81</v>
      </c>
      <c r="L37" s="0" t="s">
        <v>82</v>
      </c>
      <c r="M37" s="0" t="s">
        <v>26</v>
      </c>
      <c r="N37" s="0" t="s">
        <v>26</v>
      </c>
      <c r="P37" s="0" t="s">
        <v>83</v>
      </c>
      <c r="Q37" s="0" t="s">
        <v>29</v>
      </c>
      <c r="R37" s="0" t="s">
        <v>84</v>
      </c>
      <c r="S37" s="0" t="s">
        <v>85</v>
      </c>
    </row>
    <row r="38" s="6" customFormat="true" ht="12.95" hidden="false" customHeight="true" outlineLevel="0" collapsed="false">
      <c r="A38" s="0" t="s">
        <v>20</v>
      </c>
      <c r="B38" s="0"/>
      <c r="C38" s="0" t="s">
        <v>21</v>
      </c>
      <c r="D38" s="0" t="s">
        <v>22</v>
      </c>
      <c r="E38" s="0" t="s">
        <v>23</v>
      </c>
      <c r="F38" s="4" t="n">
        <v>41495</v>
      </c>
      <c r="G38" s="4" t="n">
        <v>42573</v>
      </c>
      <c r="H38" s="0" t="n">
        <v>8</v>
      </c>
      <c r="I38" s="0" t="n">
        <v>4</v>
      </c>
      <c r="J38" s="0" t="n">
        <v>2</v>
      </c>
      <c r="K38" s="0" t="s">
        <v>24</v>
      </c>
      <c r="L38" s="0" t="s">
        <v>25</v>
      </c>
      <c r="M38" s="0" t="s">
        <v>26</v>
      </c>
      <c r="N38" s="0" t="s">
        <v>26</v>
      </c>
      <c r="O38" s="0" t="s">
        <v>27</v>
      </c>
      <c r="P38" s="0" t="s">
        <v>28</v>
      </c>
      <c r="Q38" s="0" t="s">
        <v>29</v>
      </c>
      <c r="R38" s="0" t="s">
        <v>30</v>
      </c>
      <c r="S38" s="0" t="s">
        <v>31</v>
      </c>
      <c r="T38" s="0"/>
    </row>
    <row r="39" customFormat="false" ht="12.95" hidden="false" customHeight="true" outlineLevel="0" collapsed="false">
      <c r="A39" s="0" t="s">
        <v>635</v>
      </c>
      <c r="B39" s="0" t="s">
        <v>636</v>
      </c>
      <c r="C39" s="0" t="s">
        <v>637</v>
      </c>
      <c r="D39" s="0" t="s">
        <v>239</v>
      </c>
      <c r="E39" s="0" t="s">
        <v>23</v>
      </c>
      <c r="F39" s="4" t="n">
        <v>38839</v>
      </c>
      <c r="G39" s="4" t="n">
        <v>42860</v>
      </c>
      <c r="H39" s="0" t="n">
        <v>20</v>
      </c>
      <c r="I39" s="0" t="n">
        <v>10</v>
      </c>
      <c r="J39" s="0" t="n">
        <v>10</v>
      </c>
      <c r="K39" s="9" t="s">
        <v>457</v>
      </c>
      <c r="L39" s="0" t="s">
        <v>82</v>
      </c>
      <c r="M39" s="9" t="s">
        <v>74</v>
      </c>
      <c r="N39" s="9" t="s">
        <v>74</v>
      </c>
      <c r="Q39" s="0" t="s">
        <v>244</v>
      </c>
      <c r="R39" s="0" t="s">
        <v>638</v>
      </c>
      <c r="S39" s="0" t="s">
        <v>639</v>
      </c>
      <c r="T39" s="8" t="s">
        <v>640</v>
      </c>
    </row>
    <row r="40" s="6" customFormat="true" ht="12.95" hidden="false" customHeight="true" outlineLevel="0" collapsed="false">
      <c r="A40" s="13" t="s">
        <v>641</v>
      </c>
      <c r="B40" s="16"/>
      <c r="C40" s="13" t="s">
        <v>642</v>
      </c>
      <c r="D40" s="13" t="s">
        <v>239</v>
      </c>
      <c r="E40" s="13" t="s">
        <v>23</v>
      </c>
      <c r="F40" s="14" t="n">
        <v>41750</v>
      </c>
      <c r="G40" s="14" t="n">
        <v>-614868</v>
      </c>
      <c r="H40" s="13" t="n">
        <v>253</v>
      </c>
      <c r="I40" s="13" t="n">
        <v>80</v>
      </c>
      <c r="J40" s="13" t="n">
        <v>173</v>
      </c>
      <c r="K40" s="13" t="s">
        <v>643</v>
      </c>
      <c r="L40" s="16"/>
      <c r="M40" s="13" t="s">
        <v>26</v>
      </c>
      <c r="N40" s="13" t="s">
        <v>26</v>
      </c>
      <c r="O40" s="16"/>
      <c r="P40" s="16"/>
      <c r="Q40" s="13" t="s">
        <v>244</v>
      </c>
      <c r="R40" s="13" t="s">
        <v>644</v>
      </c>
      <c r="S40" s="13" t="s">
        <v>645</v>
      </c>
      <c r="T40" s="16"/>
    </row>
    <row r="41" customFormat="false" ht="12.8" hidden="false" customHeight="false" outlineLevel="0" collapsed="false">
      <c r="A41" s="0" t="s">
        <v>86</v>
      </c>
      <c r="C41" s="0" t="s">
        <v>87</v>
      </c>
      <c r="D41" s="0" t="s">
        <v>72</v>
      </c>
      <c r="E41" s="0" t="s">
        <v>88</v>
      </c>
      <c r="F41" s="4" t="n">
        <v>41480</v>
      </c>
      <c r="G41" s="4" t="n">
        <v>42877</v>
      </c>
      <c r="H41" s="0" t="n">
        <v>12</v>
      </c>
      <c r="I41" s="0" t="n">
        <v>6</v>
      </c>
      <c r="J41" s="0" t="n">
        <v>6</v>
      </c>
      <c r="K41" s="0" t="s">
        <v>89</v>
      </c>
      <c r="L41" s="0" t="s">
        <v>82</v>
      </c>
      <c r="M41" s="0" t="s">
        <v>26</v>
      </c>
      <c r="N41" s="0" t="s">
        <v>26</v>
      </c>
      <c r="O41" s="0" t="s">
        <v>90</v>
      </c>
      <c r="P41" s="0" t="s">
        <v>91</v>
      </c>
      <c r="Q41" s="0" t="s">
        <v>29</v>
      </c>
      <c r="R41" s="0" t="s">
        <v>92</v>
      </c>
      <c r="S41" s="0" t="s">
        <v>93</v>
      </c>
    </row>
    <row r="42" customFormat="false" ht="12.95" hidden="false" customHeight="true" outlineLevel="0" collapsed="false">
      <c r="A42" s="0" t="s">
        <v>273</v>
      </c>
      <c r="C42" s="0" t="s">
        <v>274</v>
      </c>
      <c r="D42" s="0" t="s">
        <v>268</v>
      </c>
      <c r="E42" s="0" t="s">
        <v>275</v>
      </c>
      <c r="F42" s="4" t="n">
        <v>41709</v>
      </c>
      <c r="G42" s="4" t="n">
        <v>41709</v>
      </c>
      <c r="H42" s="0" t="n">
        <v>36</v>
      </c>
      <c r="I42" s="0" t="n">
        <v>18</v>
      </c>
      <c r="J42" s="0" t="n">
        <v>18</v>
      </c>
      <c r="K42" s="0" t="s">
        <v>81</v>
      </c>
      <c r="M42" s="0" t="s">
        <v>74</v>
      </c>
      <c r="N42" s="0" t="s">
        <v>74</v>
      </c>
      <c r="O42" s="0" t="s">
        <v>276</v>
      </c>
      <c r="Q42" s="0" t="s">
        <v>277</v>
      </c>
      <c r="R42" s="0" t="s">
        <v>278</v>
      </c>
      <c r="S42" s="0" t="s">
        <v>279</v>
      </c>
    </row>
    <row r="43" customFormat="false" ht="12.95" hidden="false" customHeight="true" outlineLevel="0" collapsed="false">
      <c r="A43" s="13" t="s">
        <v>299</v>
      </c>
      <c r="B43" s="13"/>
      <c r="C43" s="13" t="s">
        <v>300</v>
      </c>
      <c r="D43" s="13" t="s">
        <v>294</v>
      </c>
      <c r="E43" s="13" t="s">
        <v>23</v>
      </c>
      <c r="F43" s="14" t="n">
        <v>38908</v>
      </c>
      <c r="G43" s="14" t="n">
        <v>42569</v>
      </c>
      <c r="H43" s="13" t="n">
        <v>161</v>
      </c>
      <c r="I43" s="13" t="n">
        <v>87</v>
      </c>
      <c r="J43" s="13" t="n">
        <v>74</v>
      </c>
      <c r="K43" s="13" t="s">
        <v>301</v>
      </c>
      <c r="L43" s="13" t="s">
        <v>82</v>
      </c>
      <c r="M43" s="13" t="s">
        <v>26</v>
      </c>
      <c r="N43" s="13" t="s">
        <v>26</v>
      </c>
      <c r="O43" s="13" t="s">
        <v>302</v>
      </c>
      <c r="P43" s="13"/>
      <c r="Q43" s="13" t="s">
        <v>244</v>
      </c>
      <c r="R43" s="13" t="s">
        <v>303</v>
      </c>
      <c r="S43" s="13" t="s">
        <v>304</v>
      </c>
      <c r="T43" s="13"/>
    </row>
    <row r="44" customFormat="false" ht="12.8" hidden="false" customHeight="false" outlineLevel="0" collapsed="false">
      <c r="A44" s="0" t="s">
        <v>321</v>
      </c>
      <c r="C44" s="0" t="s">
        <v>322</v>
      </c>
      <c r="D44" s="0" t="s">
        <v>318</v>
      </c>
      <c r="E44" s="0" t="s">
        <v>23</v>
      </c>
      <c r="F44" s="4" t="n">
        <v>42417</v>
      </c>
      <c r="G44" s="4" t="n">
        <v>42577</v>
      </c>
      <c r="H44" s="0" t="n">
        <v>17</v>
      </c>
      <c r="I44" s="0" t="n">
        <v>9</v>
      </c>
      <c r="J44" s="0" t="n">
        <v>8</v>
      </c>
      <c r="K44" s="0" t="s">
        <v>323</v>
      </c>
      <c r="L44" s="0" t="s">
        <v>36</v>
      </c>
      <c r="M44" s="0" t="s">
        <v>74</v>
      </c>
      <c r="N44" s="0" t="s">
        <v>74</v>
      </c>
      <c r="Q44" s="0" t="s">
        <v>324</v>
      </c>
      <c r="R44" s="0" t="s">
        <v>325</v>
      </c>
      <c r="S44" s="0" t="s">
        <v>326</v>
      </c>
    </row>
    <row r="45" customFormat="false" ht="12.95" hidden="false" customHeight="true" outlineLevel="0" collapsed="false">
      <c r="A45" s="0" t="s">
        <v>327</v>
      </c>
      <c r="C45" s="0" t="s">
        <v>328</v>
      </c>
      <c r="D45" s="0" t="s">
        <v>318</v>
      </c>
      <c r="E45" s="0" t="s">
        <v>23</v>
      </c>
      <c r="F45" s="4" t="n">
        <v>42417</v>
      </c>
      <c r="G45" s="4" t="n">
        <v>42570</v>
      </c>
      <c r="H45" s="0" t="n">
        <v>17</v>
      </c>
      <c r="I45" s="0" t="n">
        <v>9</v>
      </c>
      <c r="J45" s="0" t="n">
        <v>8</v>
      </c>
      <c r="K45" s="0" t="s">
        <v>323</v>
      </c>
      <c r="L45" s="0" t="s">
        <v>36</v>
      </c>
      <c r="M45" s="0" t="s">
        <v>74</v>
      </c>
      <c r="N45" s="0" t="s">
        <v>74</v>
      </c>
      <c r="Q45" s="0" t="s">
        <v>98</v>
      </c>
      <c r="R45" s="0" t="s">
        <v>325</v>
      </c>
      <c r="S45" s="0" t="s">
        <v>329</v>
      </c>
    </row>
    <row r="46" customFormat="false" ht="12.95" hidden="false" customHeight="true" outlineLevel="0" collapsed="false">
      <c r="A46" s="0" t="s">
        <v>658</v>
      </c>
      <c r="C46" s="0" t="s">
        <v>659</v>
      </c>
      <c r="D46" s="0" t="s">
        <v>239</v>
      </c>
      <c r="E46" s="0" t="s">
        <v>425</v>
      </c>
      <c r="F46" s="4" t="n">
        <v>42736</v>
      </c>
      <c r="G46" s="4" t="n">
        <v>42860</v>
      </c>
      <c r="H46" s="0" t="n">
        <v>4</v>
      </c>
      <c r="K46" s="0" t="s">
        <v>660</v>
      </c>
      <c r="L46" s="0" t="s">
        <v>82</v>
      </c>
      <c r="M46" s="0" t="s">
        <v>74</v>
      </c>
      <c r="N46" s="0" t="s">
        <v>74</v>
      </c>
      <c r="O46" s="0" t="s">
        <v>491</v>
      </c>
      <c r="Q46" s="0" t="s">
        <v>244</v>
      </c>
      <c r="R46" s="0" t="s">
        <v>105</v>
      </c>
      <c r="S46" s="0" t="s">
        <v>661</v>
      </c>
    </row>
    <row r="47" customFormat="false" ht="12.95" hidden="false" customHeight="true" outlineLevel="0" collapsed="false">
      <c r="A47" s="0" t="s">
        <v>330</v>
      </c>
      <c r="C47" s="0" t="s">
        <v>331</v>
      </c>
      <c r="D47" s="0" t="s">
        <v>318</v>
      </c>
      <c r="E47" s="0" t="s">
        <v>332</v>
      </c>
      <c r="F47" s="4" t="n">
        <v>42849</v>
      </c>
      <c r="G47" s="4" t="n">
        <v>42853</v>
      </c>
      <c r="H47" s="0" t="n">
        <v>24</v>
      </c>
      <c r="K47" s="0" t="s">
        <v>96</v>
      </c>
      <c r="L47" s="0" t="s">
        <v>36</v>
      </c>
      <c r="M47" s="0" t="s">
        <v>74</v>
      </c>
      <c r="N47" s="0" t="s">
        <v>74</v>
      </c>
      <c r="Q47" s="0" t="s">
        <v>333</v>
      </c>
      <c r="R47" s="0" t="s">
        <v>105</v>
      </c>
      <c r="S47" s="0" t="s">
        <v>334</v>
      </c>
    </row>
    <row r="48" customFormat="false" ht="12.95" hidden="false" customHeight="true" outlineLevel="0" collapsed="false">
      <c r="A48" s="0" t="s">
        <v>137</v>
      </c>
      <c r="C48" s="0" t="s">
        <v>138</v>
      </c>
      <c r="D48" s="0" t="s">
        <v>139</v>
      </c>
      <c r="E48" s="0" t="s">
        <v>140</v>
      </c>
      <c r="F48" s="4" t="n">
        <v>42391</v>
      </c>
      <c r="G48" s="4" t="n">
        <v>42877</v>
      </c>
      <c r="H48" s="0" t="n">
        <v>4</v>
      </c>
      <c r="K48" s="0" t="s">
        <v>96</v>
      </c>
      <c r="L48" s="0" t="s">
        <v>36</v>
      </c>
      <c r="M48" s="0" t="s">
        <v>74</v>
      </c>
      <c r="N48" s="0" t="s">
        <v>74</v>
      </c>
      <c r="O48" s="0" t="s">
        <v>141</v>
      </c>
      <c r="P48" s="0" t="s">
        <v>142</v>
      </c>
      <c r="Q48" s="0" t="s">
        <v>29</v>
      </c>
      <c r="R48" s="0" t="s">
        <v>105</v>
      </c>
      <c r="S48" s="0" t="s">
        <v>143</v>
      </c>
    </row>
    <row r="49" customFormat="false" ht="12.95" hidden="false" customHeight="true" outlineLevel="0" collapsed="false">
      <c r="A49" s="0" t="s">
        <v>202</v>
      </c>
      <c r="C49" s="0" t="s">
        <v>203</v>
      </c>
      <c r="D49" s="0" t="s">
        <v>191</v>
      </c>
      <c r="E49" s="0" t="s">
        <v>140</v>
      </c>
      <c r="F49" s="4" t="n">
        <v>42391</v>
      </c>
      <c r="G49" s="4" t="n">
        <v>42828</v>
      </c>
      <c r="H49" s="0" t="n">
        <v>27</v>
      </c>
      <c r="K49" s="0" t="s">
        <v>96</v>
      </c>
      <c r="L49" s="0" t="s">
        <v>185</v>
      </c>
      <c r="M49" s="0" t="s">
        <v>26</v>
      </c>
      <c r="N49" s="0" t="s">
        <v>26</v>
      </c>
      <c r="O49" s="0" t="s">
        <v>204</v>
      </c>
      <c r="P49" s="0" t="s">
        <v>205</v>
      </c>
      <c r="Q49" s="0" t="s">
        <v>154</v>
      </c>
      <c r="R49" s="0" t="s">
        <v>105</v>
      </c>
      <c r="S49" s="0" t="s">
        <v>206</v>
      </c>
    </row>
    <row r="50" customFormat="false" ht="12.95" hidden="false" customHeight="true" outlineLevel="0" collapsed="false">
      <c r="A50" s="0" t="s">
        <v>688</v>
      </c>
      <c r="C50" s="0" t="s">
        <v>689</v>
      </c>
      <c r="D50" s="0" t="s">
        <v>239</v>
      </c>
      <c r="E50" s="0" t="s">
        <v>690</v>
      </c>
      <c r="F50" s="4" t="n">
        <v>42004</v>
      </c>
      <c r="G50" s="4" t="n">
        <v>42864</v>
      </c>
      <c r="H50" s="0" t="n">
        <v>21</v>
      </c>
      <c r="I50" s="0" t="n">
        <v>14</v>
      </c>
      <c r="J50" s="0" t="n">
        <v>7</v>
      </c>
      <c r="K50" s="0" t="s">
        <v>691</v>
      </c>
      <c r="L50" s="0" t="s">
        <v>82</v>
      </c>
      <c r="M50" s="0" t="s">
        <v>74</v>
      </c>
      <c r="N50" s="0" t="s">
        <v>74</v>
      </c>
      <c r="O50" s="0" t="s">
        <v>186</v>
      </c>
      <c r="P50" s="0" t="s">
        <v>692</v>
      </c>
      <c r="Q50" s="0" t="s">
        <v>518</v>
      </c>
      <c r="R50" s="0" t="s">
        <v>105</v>
      </c>
      <c r="S50" s="0" t="s">
        <v>693</v>
      </c>
    </row>
    <row r="51" customFormat="false" ht="12.95" hidden="false" customHeight="true" outlineLevel="0" collapsed="false">
      <c r="A51" s="0" t="s">
        <v>214</v>
      </c>
      <c r="C51" s="0" t="s">
        <v>215</v>
      </c>
      <c r="D51" s="0" t="s">
        <v>191</v>
      </c>
      <c r="E51" s="0" t="s">
        <v>216</v>
      </c>
      <c r="F51" s="4" t="n">
        <v>42464</v>
      </c>
      <c r="G51" s="4" t="n">
        <v>42555</v>
      </c>
      <c r="H51" s="0" t="n">
        <v>76</v>
      </c>
      <c r="K51" s="0" t="s">
        <v>217</v>
      </c>
      <c r="L51" s="0" t="s">
        <v>25</v>
      </c>
      <c r="M51" s="0" t="s">
        <v>74</v>
      </c>
      <c r="N51" s="0" t="s">
        <v>74</v>
      </c>
      <c r="O51" s="0" t="s">
        <v>218</v>
      </c>
      <c r="Q51" s="0" t="s">
        <v>219</v>
      </c>
      <c r="R51" s="0" t="s">
        <v>220</v>
      </c>
      <c r="S51" s="0" t="s">
        <v>221</v>
      </c>
    </row>
    <row r="52" customFormat="false" ht="12.95" hidden="false" customHeight="true" outlineLevel="0" collapsed="false">
      <c r="A52" s="0" t="s">
        <v>148</v>
      </c>
      <c r="C52" s="0" t="s">
        <v>149</v>
      </c>
      <c r="D52" s="0" t="s">
        <v>150</v>
      </c>
      <c r="E52" s="0" t="s">
        <v>151</v>
      </c>
      <c r="F52" s="4" t="n">
        <v>42063</v>
      </c>
      <c r="G52" s="4" t="n">
        <v>42828</v>
      </c>
      <c r="H52" s="0" t="n">
        <v>70</v>
      </c>
      <c r="K52" s="0" t="s">
        <v>81</v>
      </c>
      <c r="L52" s="0" t="s">
        <v>152</v>
      </c>
      <c r="M52" s="0" t="s">
        <v>26</v>
      </c>
      <c r="N52" s="0" t="s">
        <v>26</v>
      </c>
      <c r="P52" s="0" t="s">
        <v>153</v>
      </c>
      <c r="Q52" s="0" t="s">
        <v>154</v>
      </c>
      <c r="R52" s="0" t="s">
        <v>155</v>
      </c>
      <c r="S52" s="0" t="s">
        <v>156</v>
      </c>
    </row>
    <row r="53" customFormat="false" ht="12.8" hidden="false" customHeight="false" outlineLevel="0" collapsed="false">
      <c r="A53" s="0" t="s">
        <v>60</v>
      </c>
      <c r="C53" s="0" t="s">
        <v>61</v>
      </c>
      <c r="D53" s="0" t="s">
        <v>42</v>
      </c>
      <c r="E53" s="0" t="s">
        <v>23</v>
      </c>
      <c r="F53" s="4" t="n">
        <v>42277</v>
      </c>
      <c r="G53" s="4" t="n">
        <v>42279</v>
      </c>
      <c r="H53" s="0" t="n">
        <v>398</v>
      </c>
      <c r="I53" s="0" t="n">
        <f aca="false">H53-J53</f>
        <v>242</v>
      </c>
      <c r="J53" s="0" t="n">
        <v>156</v>
      </c>
      <c r="K53" s="0" t="s">
        <v>43</v>
      </c>
      <c r="L53" s="0" t="s">
        <v>44</v>
      </c>
      <c r="M53" s="0" t="s">
        <v>26</v>
      </c>
      <c r="N53" s="0" t="s">
        <v>26</v>
      </c>
      <c r="P53" s="0" t="s">
        <v>46</v>
      </c>
      <c r="Q53" s="0" t="s">
        <v>47</v>
      </c>
      <c r="R53" s="0" t="s">
        <v>63</v>
      </c>
      <c r="S53" s="0" t="s">
        <v>64</v>
      </c>
    </row>
    <row r="54" customFormat="false" ht="12.95" hidden="false" customHeight="true" outlineLevel="0" collapsed="false">
      <c r="A54" s="0" t="s">
        <v>698</v>
      </c>
      <c r="C54" s="0" t="s">
        <v>699</v>
      </c>
      <c r="D54" s="0" t="s">
        <v>239</v>
      </c>
      <c r="E54" s="0" t="s">
        <v>23</v>
      </c>
      <c r="F54" s="4" t="n">
        <v>42221</v>
      </c>
      <c r="G54" s="4" t="n">
        <v>42284</v>
      </c>
      <c r="H54" s="0" t="n">
        <v>329</v>
      </c>
      <c r="K54" s="0" t="s">
        <v>81</v>
      </c>
      <c r="L54" s="0" t="s">
        <v>82</v>
      </c>
      <c r="M54" s="0" t="s">
        <v>26</v>
      </c>
      <c r="N54" s="0" t="s">
        <v>26</v>
      </c>
      <c r="O54" s="0" t="s">
        <v>700</v>
      </c>
      <c r="P54" s="0" t="s">
        <v>701</v>
      </c>
      <c r="Q54" s="0" t="s">
        <v>477</v>
      </c>
      <c r="R54" s="0" t="s">
        <v>702</v>
      </c>
      <c r="S54" s="0" t="s">
        <v>703</v>
      </c>
    </row>
    <row r="55" customFormat="false" ht="12.95" hidden="false" customHeight="true" outlineLevel="0" collapsed="false">
      <c r="A55" s="0" t="s">
        <v>704</v>
      </c>
      <c r="C55" s="0" t="s">
        <v>705</v>
      </c>
      <c r="D55" s="0" t="s">
        <v>239</v>
      </c>
      <c r="E55" s="0" t="s">
        <v>151</v>
      </c>
      <c r="F55" s="4" t="n">
        <v>42221</v>
      </c>
      <c r="G55" s="4" t="n">
        <v>42535</v>
      </c>
      <c r="H55" s="0" t="n">
        <v>388</v>
      </c>
      <c r="K55" s="0" t="s">
        <v>81</v>
      </c>
      <c r="L55" s="0" t="s">
        <v>82</v>
      </c>
      <c r="M55" s="0" t="s">
        <v>26</v>
      </c>
      <c r="N55" s="0" t="s">
        <v>26</v>
      </c>
      <c r="O55" s="0" t="s">
        <v>700</v>
      </c>
      <c r="P55" s="0" t="s">
        <v>701</v>
      </c>
      <c r="Q55" s="0" t="s">
        <v>477</v>
      </c>
      <c r="R55" s="0" t="s">
        <v>706</v>
      </c>
      <c r="S55" s="0" t="s">
        <v>707</v>
      </c>
    </row>
    <row r="56" customFormat="false" ht="12.95" hidden="false" customHeight="true" outlineLevel="0" collapsed="false">
      <c r="A56" s="0" t="s">
        <v>94</v>
      </c>
      <c r="C56" s="0" t="s">
        <v>95</v>
      </c>
      <c r="D56" s="0" t="s">
        <v>72</v>
      </c>
      <c r="E56" s="0" t="s">
        <v>23</v>
      </c>
      <c r="F56" s="4" t="n">
        <v>41964</v>
      </c>
      <c r="G56" s="4" t="n">
        <v>42877</v>
      </c>
      <c r="H56" s="0" t="n">
        <v>16</v>
      </c>
      <c r="I56" s="0" t="n">
        <v>9</v>
      </c>
      <c r="J56" s="0" t="n">
        <v>7</v>
      </c>
      <c r="K56" s="0" t="s">
        <v>96</v>
      </c>
      <c r="L56" s="0" t="s">
        <v>82</v>
      </c>
      <c r="M56" s="0" t="s">
        <v>74</v>
      </c>
      <c r="N56" s="0" t="s">
        <v>74</v>
      </c>
      <c r="P56" s="0" t="s">
        <v>97</v>
      </c>
      <c r="Q56" s="0" t="s">
        <v>98</v>
      </c>
      <c r="R56" s="0" t="s">
        <v>99</v>
      </c>
      <c r="S56" s="0" t="s">
        <v>100</v>
      </c>
    </row>
    <row r="57" customFormat="false" ht="12.95" hidden="false" customHeight="true" outlineLevel="0" collapsed="false">
      <c r="A57" s="0" t="s">
        <v>714</v>
      </c>
      <c r="C57" s="0" t="s">
        <v>715</v>
      </c>
      <c r="D57" s="0" t="s">
        <v>239</v>
      </c>
      <c r="E57" s="0" t="s">
        <v>151</v>
      </c>
      <c r="F57" s="4" t="n">
        <v>42157</v>
      </c>
      <c r="G57" s="4" t="n">
        <v>42860</v>
      </c>
      <c r="H57" s="0" t="n">
        <v>8</v>
      </c>
      <c r="K57" s="0" t="s">
        <v>24</v>
      </c>
      <c r="L57" s="0" t="s">
        <v>82</v>
      </c>
      <c r="M57" s="0" t="s">
        <v>74</v>
      </c>
      <c r="N57" s="0" t="s">
        <v>74</v>
      </c>
      <c r="O57" s="0" t="s">
        <v>716</v>
      </c>
      <c r="P57" s="0" t="s">
        <v>717</v>
      </c>
      <c r="Q57" s="0" t="s">
        <v>244</v>
      </c>
      <c r="R57" s="0" t="s">
        <v>718</v>
      </c>
      <c r="S57" s="0" t="s">
        <v>719</v>
      </c>
    </row>
    <row r="58" customFormat="false" ht="12.95" hidden="false" customHeight="true" outlineLevel="0" collapsed="false">
      <c r="A58" s="0" t="s">
        <v>305</v>
      </c>
      <c r="C58" s="0" t="s">
        <v>306</v>
      </c>
      <c r="D58" s="0" t="s">
        <v>294</v>
      </c>
      <c r="E58" s="0" t="s">
        <v>23</v>
      </c>
      <c r="F58" s="4" t="n">
        <v>39095</v>
      </c>
      <c r="G58" s="4" t="n">
        <v>41019</v>
      </c>
      <c r="H58" s="0" t="n">
        <v>6</v>
      </c>
      <c r="I58" s="0" t="n">
        <v>6</v>
      </c>
      <c r="J58" s="0" t="n">
        <v>2</v>
      </c>
      <c r="K58" s="0" t="s">
        <v>199</v>
      </c>
      <c r="L58" s="0" t="s">
        <v>82</v>
      </c>
      <c r="M58" s="0" t="s">
        <v>26</v>
      </c>
      <c r="N58" s="0" t="s">
        <v>26</v>
      </c>
      <c r="O58" s="0" t="s">
        <v>90</v>
      </c>
      <c r="P58" s="0" t="s">
        <v>307</v>
      </c>
      <c r="Q58" s="0" t="s">
        <v>296</v>
      </c>
      <c r="R58" s="0" t="s">
        <v>308</v>
      </c>
      <c r="S58" s="0" t="s">
        <v>309</v>
      </c>
    </row>
    <row r="59" customFormat="false" ht="12.8" hidden="false" customHeight="false" outlineLevel="0" collapsed="false">
      <c r="A59" s="9" t="s">
        <v>335</v>
      </c>
      <c r="C59" s="9" t="s">
        <v>336</v>
      </c>
      <c r="D59" s="9" t="s">
        <v>318</v>
      </c>
      <c r="E59" s="9" t="s">
        <v>23</v>
      </c>
      <c r="F59" s="4" t="n">
        <v>42095</v>
      </c>
      <c r="G59" s="4" t="s">
        <v>337</v>
      </c>
      <c r="H59" s="0" t="n">
        <v>8</v>
      </c>
      <c r="I59" s="0" t="n">
        <v>4</v>
      </c>
      <c r="J59" s="0" t="n">
        <v>4</v>
      </c>
      <c r="K59" s="0" t="s">
        <v>338</v>
      </c>
      <c r="L59" s="0" t="s">
        <v>36</v>
      </c>
      <c r="M59" s="0" t="s">
        <v>26</v>
      </c>
      <c r="N59" s="0" t="s">
        <v>26</v>
      </c>
      <c r="O59" s="9" t="s">
        <v>339</v>
      </c>
      <c r="P59" s="0" t="s">
        <v>83</v>
      </c>
      <c r="Q59" s="0" t="s">
        <v>29</v>
      </c>
      <c r="R59" s="0" t="s">
        <v>340</v>
      </c>
      <c r="S59" s="9" t="s">
        <v>341</v>
      </c>
      <c r="T59" s="9"/>
    </row>
    <row r="60" customFormat="false" ht="12.8" hidden="false" customHeight="false" outlineLevel="0" collapsed="false">
      <c r="A60" s="0" t="s">
        <v>157</v>
      </c>
      <c r="C60" s="0" t="s">
        <v>158</v>
      </c>
      <c r="D60" s="0" t="s">
        <v>150</v>
      </c>
      <c r="E60" s="0" t="s">
        <v>23</v>
      </c>
      <c r="F60" s="4" t="n">
        <v>42094</v>
      </c>
      <c r="G60" s="4" t="n">
        <v>42828</v>
      </c>
      <c r="H60" s="0" t="n">
        <v>24</v>
      </c>
      <c r="I60" s="0" t="n">
        <v>8</v>
      </c>
      <c r="J60" s="0" t="n">
        <v>8</v>
      </c>
      <c r="K60" s="0" t="s">
        <v>159</v>
      </c>
      <c r="L60" s="0" t="s">
        <v>25</v>
      </c>
      <c r="M60" s="0" t="s">
        <v>26</v>
      </c>
      <c r="N60" s="0" t="s">
        <v>74</v>
      </c>
      <c r="P60" s="0" t="s">
        <v>160</v>
      </c>
      <c r="Q60" s="0" t="s">
        <v>154</v>
      </c>
      <c r="R60" s="0" t="s">
        <v>105</v>
      </c>
      <c r="S60" s="0" t="s">
        <v>161</v>
      </c>
    </row>
    <row r="61" customFormat="false" ht="12.8" hidden="false" customHeight="false" outlineLevel="0" collapsed="false">
      <c r="A61" s="0" t="s">
        <v>720</v>
      </c>
      <c r="C61" s="0" t="s">
        <v>721</v>
      </c>
      <c r="D61" s="0" t="s">
        <v>239</v>
      </c>
      <c r="E61" s="0" t="s">
        <v>23</v>
      </c>
      <c r="F61" s="4" t="n">
        <v>39105</v>
      </c>
      <c r="G61" s="4" t="n">
        <v>40985</v>
      </c>
      <c r="H61" s="0" t="n">
        <v>10</v>
      </c>
      <c r="I61" s="0" t="n">
        <v>0</v>
      </c>
      <c r="J61" s="0" t="n">
        <v>10</v>
      </c>
      <c r="K61" s="0" t="s">
        <v>396</v>
      </c>
      <c r="M61" s="0" t="s">
        <v>26</v>
      </c>
      <c r="N61" s="0" t="s">
        <v>26</v>
      </c>
      <c r="P61" s="0" t="s">
        <v>722</v>
      </c>
      <c r="Q61" s="0" t="s">
        <v>723</v>
      </c>
      <c r="R61" s="0" t="s">
        <v>724</v>
      </c>
      <c r="S61" s="0" t="s">
        <v>725</v>
      </c>
    </row>
    <row r="62" s="6" customFormat="true" ht="12.8" hidden="false" customHeight="false" outlineLevel="0" collapsed="false">
      <c r="A62" s="0" t="s">
        <v>726</v>
      </c>
      <c r="B62" s="0"/>
      <c r="C62" s="0" t="s">
        <v>727</v>
      </c>
      <c r="D62" s="0" t="s">
        <v>239</v>
      </c>
      <c r="E62" s="0" t="s">
        <v>23</v>
      </c>
      <c r="F62" s="4" t="n">
        <v>39105</v>
      </c>
      <c r="G62" s="4" t="n">
        <v>40985</v>
      </c>
      <c r="H62" s="0" t="n">
        <v>10</v>
      </c>
      <c r="I62" s="0" t="n">
        <v>10</v>
      </c>
      <c r="J62" s="0" t="n">
        <v>0</v>
      </c>
      <c r="K62" s="0" t="s">
        <v>396</v>
      </c>
      <c r="L62" s="0" t="s">
        <v>82</v>
      </c>
      <c r="M62" s="0" t="s">
        <v>26</v>
      </c>
      <c r="N62" s="0" t="s">
        <v>26</v>
      </c>
      <c r="O62" s="0"/>
      <c r="P62" s="0" t="s">
        <v>728</v>
      </c>
      <c r="Q62" s="0" t="s">
        <v>723</v>
      </c>
      <c r="R62" s="0" t="s">
        <v>724</v>
      </c>
      <c r="S62" s="0" t="s">
        <v>729</v>
      </c>
      <c r="T62" s="0"/>
    </row>
    <row r="63" customFormat="false" ht="12.8" hidden="false" customHeight="false" outlineLevel="0" collapsed="false">
      <c r="A63" s="0" t="s">
        <v>730</v>
      </c>
      <c r="C63" s="0" t="s">
        <v>731</v>
      </c>
      <c r="D63" s="0" t="s">
        <v>239</v>
      </c>
      <c r="E63" s="0" t="s">
        <v>23</v>
      </c>
      <c r="F63" s="4" t="n">
        <v>39105</v>
      </c>
      <c r="G63" s="4" t="n">
        <v>40985</v>
      </c>
      <c r="H63" s="0" t="n">
        <v>10</v>
      </c>
      <c r="I63" s="0" t="n">
        <v>0</v>
      </c>
      <c r="J63" s="0" t="n">
        <v>10</v>
      </c>
      <c r="K63" s="0" t="s">
        <v>396</v>
      </c>
      <c r="L63" s="0" t="s">
        <v>82</v>
      </c>
      <c r="M63" s="0" t="s">
        <v>26</v>
      </c>
      <c r="N63" s="0" t="s">
        <v>26</v>
      </c>
      <c r="O63" s="0" t="s">
        <v>186</v>
      </c>
      <c r="P63" s="0" t="s">
        <v>732</v>
      </c>
      <c r="Q63" s="0" t="s">
        <v>723</v>
      </c>
      <c r="R63" s="0" t="s">
        <v>724</v>
      </c>
      <c r="S63" s="0" t="s">
        <v>733</v>
      </c>
    </row>
    <row r="64" customFormat="false" ht="12.8" hidden="false" customHeight="false" outlineLevel="0" collapsed="false">
      <c r="A64" s="0" t="s">
        <v>734</v>
      </c>
      <c r="C64" s="0" t="s">
        <v>735</v>
      </c>
      <c r="D64" s="0" t="s">
        <v>239</v>
      </c>
      <c r="E64" s="0" t="s">
        <v>23</v>
      </c>
      <c r="F64" s="4" t="n">
        <v>39105</v>
      </c>
      <c r="G64" s="4" t="n">
        <v>40985</v>
      </c>
      <c r="H64" s="0" t="n">
        <v>10</v>
      </c>
      <c r="I64" s="0" t="n">
        <v>10</v>
      </c>
      <c r="J64" s="0" t="n">
        <v>0</v>
      </c>
      <c r="K64" s="0" t="s">
        <v>736</v>
      </c>
      <c r="L64" s="0" t="s">
        <v>82</v>
      </c>
      <c r="M64" s="0" t="s">
        <v>26</v>
      </c>
      <c r="N64" s="0" t="s">
        <v>26</v>
      </c>
      <c r="O64" s="0" t="s">
        <v>186</v>
      </c>
      <c r="P64" s="0" t="s">
        <v>732</v>
      </c>
      <c r="Q64" s="0" t="s">
        <v>723</v>
      </c>
      <c r="R64" s="0" t="s">
        <v>724</v>
      </c>
      <c r="S64" s="0" t="s">
        <v>737</v>
      </c>
    </row>
    <row r="65" s="6" customFormat="true" ht="12.8" hidden="false" customHeight="false" outlineLevel="0" collapsed="false">
      <c r="A65" s="0" t="s">
        <v>738</v>
      </c>
      <c r="B65" s="0"/>
      <c r="C65" s="0" t="s">
        <v>739</v>
      </c>
      <c r="D65" s="0" t="s">
        <v>239</v>
      </c>
      <c r="E65" s="0" t="s">
        <v>23</v>
      </c>
      <c r="F65" s="4" t="n">
        <v>39105</v>
      </c>
      <c r="G65" s="4" t="n">
        <v>40985</v>
      </c>
      <c r="H65" s="0" t="n">
        <v>10</v>
      </c>
      <c r="I65" s="0" t="n">
        <v>0</v>
      </c>
      <c r="J65" s="0" t="n">
        <v>10</v>
      </c>
      <c r="K65" s="0" t="s">
        <v>736</v>
      </c>
      <c r="L65" s="0" t="s">
        <v>82</v>
      </c>
      <c r="M65" s="0" t="s">
        <v>26</v>
      </c>
      <c r="N65" s="0" t="s">
        <v>26</v>
      </c>
      <c r="O65" s="0"/>
      <c r="P65" s="0" t="s">
        <v>740</v>
      </c>
      <c r="Q65" s="0" t="s">
        <v>723</v>
      </c>
      <c r="R65" s="0" t="s">
        <v>724</v>
      </c>
      <c r="S65" s="0" t="s">
        <v>741</v>
      </c>
      <c r="T65" s="0"/>
    </row>
    <row r="66" customFormat="false" ht="12.8" hidden="false" customHeight="false" outlineLevel="0" collapsed="false">
      <c r="A66" s="0" t="s">
        <v>144</v>
      </c>
      <c r="C66" s="0" t="s">
        <v>145</v>
      </c>
      <c r="D66" s="0" t="s">
        <v>139</v>
      </c>
      <c r="E66" s="0" t="s">
        <v>23</v>
      </c>
      <c r="F66" s="4" t="n">
        <v>42571</v>
      </c>
      <c r="G66" s="4" t="n">
        <v>42573</v>
      </c>
      <c r="H66" s="0" t="n">
        <v>10</v>
      </c>
      <c r="I66" s="0" t="n">
        <v>5</v>
      </c>
      <c r="J66" s="0" t="n">
        <v>5</v>
      </c>
      <c r="K66" s="0" t="s">
        <v>89</v>
      </c>
      <c r="L66" s="0" t="s">
        <v>25</v>
      </c>
      <c r="M66" s="0" t="s">
        <v>74</v>
      </c>
      <c r="N66" s="0" t="s">
        <v>74</v>
      </c>
      <c r="P66" s="0" t="s">
        <v>83</v>
      </c>
      <c r="Q66" s="0" t="s">
        <v>29</v>
      </c>
      <c r="R66" s="0" t="s">
        <v>146</v>
      </c>
      <c r="S66" s="8" t="s">
        <v>147</v>
      </c>
    </row>
    <row r="67" customFormat="false" ht="12.8" hidden="false" customHeight="false" outlineLevel="0" collapsed="false">
      <c r="A67" s="0" t="s">
        <v>229</v>
      </c>
      <c r="C67" s="0" t="s">
        <v>230</v>
      </c>
      <c r="D67" s="0" t="s">
        <v>191</v>
      </c>
      <c r="E67" s="0" t="s">
        <v>23</v>
      </c>
      <c r="F67" s="4" t="n">
        <v>42282</v>
      </c>
      <c r="G67" s="4" t="n">
        <v>42828</v>
      </c>
      <c r="H67" s="0" t="n">
        <v>131</v>
      </c>
      <c r="K67" s="0" t="s">
        <v>231</v>
      </c>
      <c r="L67" s="0" t="s">
        <v>185</v>
      </c>
      <c r="M67" s="0" t="s">
        <v>26</v>
      </c>
      <c r="N67" s="0" t="s">
        <v>74</v>
      </c>
      <c r="O67" s="0" t="s">
        <v>232</v>
      </c>
      <c r="P67" s="0" t="s">
        <v>233</v>
      </c>
      <c r="Q67" s="0" t="s">
        <v>154</v>
      </c>
      <c r="R67" s="0" t="s">
        <v>234</v>
      </c>
      <c r="S67" s="0" t="s">
        <v>235</v>
      </c>
    </row>
    <row r="68" s="6" customFormat="true" ht="35.05" hidden="false" customHeight="false" outlineLevel="0" collapsed="false">
      <c r="A68" s="0" t="s">
        <v>32</v>
      </c>
      <c r="B68" s="0"/>
      <c r="C68" s="0" t="s">
        <v>21</v>
      </c>
      <c r="D68" s="5" t="s">
        <v>33</v>
      </c>
      <c r="E68" s="0" t="s">
        <v>34</v>
      </c>
      <c r="F68" s="4" t="n">
        <v>41495</v>
      </c>
      <c r="G68" s="4" t="n">
        <v>42877</v>
      </c>
      <c r="H68" s="0" t="n">
        <v>8</v>
      </c>
      <c r="I68" s="0"/>
      <c r="J68" s="0"/>
      <c r="K68" s="0" t="s">
        <v>35</v>
      </c>
      <c r="L68" s="0" t="s">
        <v>36</v>
      </c>
      <c r="M68" s="0" t="s">
        <v>26</v>
      </c>
      <c r="N68" s="0" t="s">
        <v>26</v>
      </c>
      <c r="O68" s="0" t="s">
        <v>37</v>
      </c>
      <c r="P68" s="0" t="s">
        <v>38</v>
      </c>
      <c r="Q68" s="0" t="s">
        <v>29</v>
      </c>
      <c r="R68" s="0" t="s">
        <v>30</v>
      </c>
      <c r="S68" s="0" t="s">
        <v>39</v>
      </c>
      <c r="T68" s="0"/>
    </row>
    <row r="69" customFormat="false" ht="12.8" hidden="false" customHeight="false" outlineLevel="0" collapsed="false">
      <c r="A69" s="0" t="s">
        <v>65</v>
      </c>
      <c r="C69" s="0" t="s">
        <v>66</v>
      </c>
      <c r="D69" s="0" t="s">
        <v>42</v>
      </c>
      <c r="E69" s="0" t="s">
        <v>23</v>
      </c>
      <c r="F69" s="4" t="n">
        <v>42493</v>
      </c>
      <c r="G69" s="4" t="n">
        <v>42493</v>
      </c>
      <c r="H69" s="0" t="n">
        <v>236</v>
      </c>
      <c r="I69" s="0" t="n">
        <v>100</v>
      </c>
      <c r="J69" s="0" t="n">
        <v>50</v>
      </c>
      <c r="K69" s="0" t="s">
        <v>43</v>
      </c>
      <c r="L69" s="0" t="s">
        <v>44</v>
      </c>
      <c r="M69" s="0" t="s">
        <v>26</v>
      </c>
      <c r="N69" s="0" t="s">
        <v>26</v>
      </c>
      <c r="P69" s="0" t="s">
        <v>802</v>
      </c>
      <c r="Q69" s="0" t="s">
        <v>47</v>
      </c>
      <c r="R69" s="0" t="s">
        <v>68</v>
      </c>
      <c r="S69" s="0" t="s">
        <v>69</v>
      </c>
    </row>
    <row r="70" customFormat="false" ht="11.05" hidden="false" customHeight="true" outlineLevel="0" collapsed="false">
      <c r="A70" s="0" t="s">
        <v>169</v>
      </c>
      <c r="C70" s="0" t="s">
        <v>170</v>
      </c>
      <c r="D70" s="0" t="s">
        <v>150</v>
      </c>
      <c r="E70" s="0" t="s">
        <v>23</v>
      </c>
      <c r="F70" s="4" t="n">
        <v>42356</v>
      </c>
      <c r="G70" s="4" t="n">
        <v>42828</v>
      </c>
      <c r="H70" s="0" t="n">
        <v>68</v>
      </c>
      <c r="I70" s="0" t="n">
        <v>34</v>
      </c>
      <c r="J70" s="0" t="n">
        <v>34</v>
      </c>
      <c r="K70" s="0" t="s">
        <v>171</v>
      </c>
      <c r="L70" s="0" t="s">
        <v>25</v>
      </c>
      <c r="M70" s="0" t="s">
        <v>26</v>
      </c>
      <c r="N70" s="0" t="s">
        <v>26</v>
      </c>
      <c r="O70" s="0" t="s">
        <v>172</v>
      </c>
      <c r="P70" s="0" t="s">
        <v>153</v>
      </c>
      <c r="Q70" s="0" t="s">
        <v>154</v>
      </c>
      <c r="R70" s="0" t="s">
        <v>173</v>
      </c>
      <c r="S70" s="0" t="s">
        <v>174</v>
      </c>
    </row>
    <row r="71" customFormat="false" ht="12.8" hidden="false" customHeight="false" outlineLevel="0" collapsed="false">
      <c r="A71" s="0" t="s">
        <v>748</v>
      </c>
      <c r="C71" s="0" t="s">
        <v>749</v>
      </c>
      <c r="D71" s="0" t="s">
        <v>239</v>
      </c>
      <c r="E71" s="0" t="s">
        <v>23</v>
      </c>
      <c r="F71" s="4" t="n">
        <v>42551</v>
      </c>
      <c r="G71" s="4" t="n">
        <v>42554</v>
      </c>
      <c r="H71" s="0" t="n">
        <v>24</v>
      </c>
      <c r="J71" s="0" t="n">
        <v>12</v>
      </c>
      <c r="K71" s="0" t="s">
        <v>123</v>
      </c>
      <c r="L71" s="0" t="s">
        <v>82</v>
      </c>
      <c r="M71" s="0" t="s">
        <v>26</v>
      </c>
      <c r="N71" s="0" t="s">
        <v>26</v>
      </c>
      <c r="O71" s="0" t="s">
        <v>124</v>
      </c>
      <c r="P71" s="0" t="s">
        <v>750</v>
      </c>
      <c r="Q71" s="0" t="s">
        <v>751</v>
      </c>
      <c r="R71" s="0" t="s">
        <v>127</v>
      </c>
      <c r="S71" s="0" t="s">
        <v>752</v>
      </c>
    </row>
    <row r="72" customFormat="false" ht="12.8" hidden="false" customHeight="false" outlineLevel="0" collapsed="false">
      <c r="A72" s="0" t="s">
        <v>121</v>
      </c>
      <c r="C72" s="0" t="s">
        <v>122</v>
      </c>
      <c r="D72" s="0" t="s">
        <v>109</v>
      </c>
      <c r="E72" s="0" t="s">
        <v>23</v>
      </c>
      <c r="F72" s="4" t="n">
        <v>42551</v>
      </c>
      <c r="G72" s="4" t="n">
        <v>42554</v>
      </c>
      <c r="H72" s="0" t="n">
        <v>24</v>
      </c>
      <c r="I72" s="0" t="n">
        <v>12</v>
      </c>
      <c r="J72" s="0" t="n">
        <v>12</v>
      </c>
      <c r="K72" s="0" t="s">
        <v>123</v>
      </c>
      <c r="L72" s="0" t="s">
        <v>82</v>
      </c>
      <c r="M72" s="0" t="s">
        <v>26</v>
      </c>
      <c r="N72" s="0" t="s">
        <v>26</v>
      </c>
      <c r="O72" s="0" t="s">
        <v>124</v>
      </c>
      <c r="P72" s="0" t="s">
        <v>125</v>
      </c>
      <c r="Q72" s="0" t="s">
        <v>126</v>
      </c>
      <c r="R72" s="0" t="s">
        <v>127</v>
      </c>
      <c r="S72" s="0" t="s">
        <v>128</v>
      </c>
    </row>
    <row r="73" customFormat="false" ht="12.8" hidden="false" customHeight="false" outlineLevel="0" collapsed="false">
      <c r="A73" s="0" t="s">
        <v>175</v>
      </c>
      <c r="C73" s="0" t="s">
        <v>176</v>
      </c>
      <c r="D73" s="0" t="s">
        <v>150</v>
      </c>
      <c r="E73" s="0" t="s">
        <v>23</v>
      </c>
      <c r="F73" s="4" t="n">
        <v>42450</v>
      </c>
      <c r="G73" s="4" t="n">
        <v>42828</v>
      </c>
      <c r="H73" s="0" t="n">
        <v>175</v>
      </c>
      <c r="K73" s="0" t="s">
        <v>177</v>
      </c>
      <c r="M73" s="0" t="s">
        <v>74</v>
      </c>
      <c r="N73" s="0" t="s">
        <v>74</v>
      </c>
      <c r="O73" s="0" t="s">
        <v>178</v>
      </c>
      <c r="P73" s="0" t="s">
        <v>179</v>
      </c>
      <c r="Q73" s="0" t="s">
        <v>154</v>
      </c>
      <c r="R73" s="0" t="s">
        <v>180</v>
      </c>
      <c r="S73" s="0" t="s">
        <v>181</v>
      </c>
    </row>
    <row r="74" customFormat="false" ht="12.8" hidden="false" customHeight="false" outlineLevel="0" collapsed="false">
      <c r="A74" s="0" t="s">
        <v>260</v>
      </c>
      <c r="C74" s="0" t="s">
        <v>261</v>
      </c>
      <c r="D74" s="0" t="s">
        <v>249</v>
      </c>
      <c r="E74" s="0" t="s">
        <v>23</v>
      </c>
      <c r="F74" s="4" t="n">
        <v>42450</v>
      </c>
      <c r="G74" s="4" t="n">
        <v>42551</v>
      </c>
      <c r="H74" s="0" t="n">
        <v>138</v>
      </c>
      <c r="K74" s="0" t="s">
        <v>262</v>
      </c>
      <c r="L74" s="0" t="s">
        <v>249</v>
      </c>
      <c r="M74" s="0" t="s">
        <v>74</v>
      </c>
      <c r="N74" s="0" t="s">
        <v>74</v>
      </c>
      <c r="O74" s="0" t="s">
        <v>178</v>
      </c>
      <c r="P74" s="0" t="s">
        <v>263</v>
      </c>
      <c r="Q74" s="0" t="s">
        <v>264</v>
      </c>
      <c r="R74" s="0" t="s">
        <v>180</v>
      </c>
      <c r="S74" s="0" t="s">
        <v>265</v>
      </c>
    </row>
    <row r="75" customFormat="false" ht="12.8" hidden="false" customHeight="false" outlineLevel="0" collapsed="false">
      <c r="A75" s="0" t="s">
        <v>129</v>
      </c>
      <c r="C75" s="0" t="s">
        <v>130</v>
      </c>
      <c r="D75" s="0" t="s">
        <v>109</v>
      </c>
      <c r="E75" s="0" t="s">
        <v>23</v>
      </c>
      <c r="F75" s="4" t="n">
        <v>42487</v>
      </c>
      <c r="G75" s="4" t="n">
        <v>42872</v>
      </c>
      <c r="H75" s="0" t="n">
        <v>26</v>
      </c>
      <c r="K75" s="0" t="s">
        <v>131</v>
      </c>
      <c r="L75" s="0" t="s">
        <v>82</v>
      </c>
      <c r="M75" s="0" t="s">
        <v>26</v>
      </c>
      <c r="N75" s="0" t="s">
        <v>26</v>
      </c>
      <c r="O75" s="0" t="s">
        <v>132</v>
      </c>
      <c r="P75" s="0" t="s">
        <v>133</v>
      </c>
      <c r="Q75" s="0" t="s">
        <v>134</v>
      </c>
      <c r="R75" s="0" t="s">
        <v>135</v>
      </c>
      <c r="S75" s="0" t="s">
        <v>136</v>
      </c>
    </row>
    <row r="76" customFormat="false" ht="12.8" hidden="false" customHeight="false" outlineLevel="0" collapsed="false">
      <c r="A76" s="0" t="s">
        <v>182</v>
      </c>
      <c r="C76" s="0" t="s">
        <v>183</v>
      </c>
      <c r="D76" s="9" t="s">
        <v>150</v>
      </c>
      <c r="E76" s="0" t="s">
        <v>151</v>
      </c>
      <c r="F76" s="4" t="n">
        <v>42583</v>
      </c>
      <c r="G76" s="4" t="n">
        <v>42584</v>
      </c>
      <c r="H76" s="0" t="n">
        <v>286</v>
      </c>
      <c r="K76" s="0" t="s">
        <v>184</v>
      </c>
      <c r="L76" s="0" t="s">
        <v>185</v>
      </c>
      <c r="M76" s="0" t="s">
        <v>26</v>
      </c>
      <c r="N76" s="0" t="s">
        <v>26</v>
      </c>
      <c r="O76" s="0" t="s">
        <v>186</v>
      </c>
      <c r="P76" s="0" t="s">
        <v>153</v>
      </c>
      <c r="Q76" s="0" t="s">
        <v>154</v>
      </c>
      <c r="R76" s="0" t="s">
        <v>105</v>
      </c>
      <c r="S76" s="0" t="s">
        <v>188</v>
      </c>
    </row>
    <row r="77" customFormat="false" ht="12.8" hidden="false" customHeight="false" outlineLevel="0" collapsed="false">
      <c r="A77" s="13" t="s">
        <v>767</v>
      </c>
      <c r="B77" s="13"/>
      <c r="C77" s="13" t="s">
        <v>768</v>
      </c>
      <c r="D77" s="13" t="s">
        <v>239</v>
      </c>
      <c r="E77" s="13" t="s">
        <v>23</v>
      </c>
      <c r="F77" s="14" t="n">
        <v>42601</v>
      </c>
      <c r="G77" s="14" t="n">
        <v>42602</v>
      </c>
      <c r="H77" s="13" t="n">
        <v>2004</v>
      </c>
      <c r="I77" s="13"/>
      <c r="J77" s="13"/>
      <c r="K77" s="13" t="s">
        <v>96</v>
      </c>
      <c r="L77" s="13" t="s">
        <v>82</v>
      </c>
      <c r="M77" s="13" t="s">
        <v>26</v>
      </c>
      <c r="N77" s="13" t="s">
        <v>26</v>
      </c>
      <c r="O77" s="13" t="s">
        <v>769</v>
      </c>
      <c r="P77" s="13" t="s">
        <v>770</v>
      </c>
      <c r="Q77" s="13" t="s">
        <v>771</v>
      </c>
      <c r="R77" s="13" t="s">
        <v>772</v>
      </c>
      <c r="S77" s="13" t="s">
        <v>773</v>
      </c>
      <c r="T77" s="13"/>
    </row>
    <row r="78" customFormat="false" ht="12.8" hidden="false" customHeight="false" outlineLevel="0" collapsed="false">
      <c r="A78" s="0" t="s">
        <v>101</v>
      </c>
      <c r="C78" s="0" t="s">
        <v>102</v>
      </c>
      <c r="D78" s="0" t="s">
        <v>72</v>
      </c>
      <c r="E78" s="0" t="s">
        <v>103</v>
      </c>
      <c r="F78" s="4" t="n">
        <v>42763</v>
      </c>
      <c r="G78" s="4" t="n">
        <v>42872</v>
      </c>
      <c r="H78" s="0" t="n">
        <v>2</v>
      </c>
      <c r="I78" s="0" t="n">
        <v>1</v>
      </c>
      <c r="J78" s="0" t="n">
        <v>1</v>
      </c>
      <c r="K78" s="0" t="s">
        <v>96</v>
      </c>
      <c r="L78" s="0" t="s">
        <v>36</v>
      </c>
      <c r="M78" s="0" t="s">
        <v>74</v>
      </c>
      <c r="N78" s="0" t="s">
        <v>74</v>
      </c>
      <c r="Q78" s="0" t="s">
        <v>104</v>
      </c>
      <c r="R78" s="0" t="s">
        <v>105</v>
      </c>
      <c r="S78" s="0" t="s">
        <v>106</v>
      </c>
    </row>
    <row r="79" customFormat="false" ht="14.95" hidden="false" customHeight="true" outlineLevel="0" collapsed="false">
      <c r="A79" s="0" t="s">
        <v>774</v>
      </c>
      <c r="C79" s="0" t="s">
        <v>775</v>
      </c>
      <c r="E79" s="0" t="s">
        <v>776</v>
      </c>
      <c r="F79" s="4" t="n">
        <v>42593</v>
      </c>
      <c r="G79" s="4" t="n">
        <v>42593</v>
      </c>
      <c r="H79" s="0" t="n">
        <v>180</v>
      </c>
      <c r="I79" s="0" t="n">
        <v>90</v>
      </c>
      <c r="J79" s="0" t="n">
        <v>90</v>
      </c>
      <c r="K79" s="0" t="s">
        <v>81</v>
      </c>
      <c r="L79" s="0" t="s">
        <v>800</v>
      </c>
      <c r="M79" s="0" t="s">
        <v>26</v>
      </c>
      <c r="N79" s="0" t="s">
        <v>26</v>
      </c>
      <c r="P79" s="0" t="s">
        <v>153</v>
      </c>
      <c r="Q79" s="0" t="s">
        <v>778</v>
      </c>
      <c r="R79" s="0" t="s">
        <v>105</v>
      </c>
      <c r="S79" s="0" t="s">
        <v>801</v>
      </c>
    </row>
    <row r="80" customFormat="false" ht="12.8" hidden="false" customHeight="false" outlineLevel="0" collapsed="false">
      <c r="A80" s="0" t="s">
        <v>774</v>
      </c>
      <c r="C80" s="0" t="s">
        <v>775</v>
      </c>
      <c r="D80" s="0" t="s">
        <v>239</v>
      </c>
      <c r="E80" s="0" t="s">
        <v>776</v>
      </c>
      <c r="F80" s="4" t="n">
        <v>42593</v>
      </c>
      <c r="G80" s="4" t="n">
        <v>42654</v>
      </c>
      <c r="H80" s="0" t="n">
        <v>180</v>
      </c>
      <c r="I80" s="0" t="n">
        <v>90</v>
      </c>
      <c r="J80" s="0" t="n">
        <v>90</v>
      </c>
      <c r="K80" s="0" t="s">
        <v>81</v>
      </c>
      <c r="L80" s="0" t="s">
        <v>82</v>
      </c>
      <c r="M80" s="0" t="s">
        <v>26</v>
      </c>
      <c r="N80" s="0" t="s">
        <v>26</v>
      </c>
      <c r="O80" s="0" t="s">
        <v>777</v>
      </c>
      <c r="P80" s="0" t="s">
        <v>153</v>
      </c>
      <c r="Q80" s="0" t="s">
        <v>778</v>
      </c>
      <c r="R80" s="0" t="s">
        <v>105</v>
      </c>
      <c r="S80" s="0" t="s">
        <v>779</v>
      </c>
    </row>
    <row r="81" customFormat="false" ht="12.8" hidden="false" customHeight="false" outlineLevel="0" collapsed="false">
      <c r="A81" s="0" t="s">
        <v>347</v>
      </c>
      <c r="C81" s="0" t="s">
        <v>348</v>
      </c>
      <c r="D81" s="0" t="s">
        <v>318</v>
      </c>
      <c r="E81" s="0" t="s">
        <v>23</v>
      </c>
      <c r="F81" s="4" t="n">
        <v>42639</v>
      </c>
      <c r="G81" s="4" t="n">
        <v>42877</v>
      </c>
      <c r="H81" s="0" t="n">
        <v>16</v>
      </c>
      <c r="K81" s="0" t="s">
        <v>349</v>
      </c>
      <c r="L81" s="0" t="s">
        <v>36</v>
      </c>
      <c r="M81" s="0" t="s">
        <v>74</v>
      </c>
      <c r="N81" s="0" t="s">
        <v>74</v>
      </c>
      <c r="Q81" s="0" t="s">
        <v>98</v>
      </c>
      <c r="R81" s="0" t="s">
        <v>350</v>
      </c>
      <c r="S81" s="0" t="s">
        <v>351</v>
      </c>
    </row>
    <row r="82" customFormat="false" ht="12.8" hidden="false" customHeight="false" outlineLevel="0" collapsed="false">
      <c r="A82" s="0" t="s">
        <v>310</v>
      </c>
      <c r="C82" s="9" t="s">
        <v>311</v>
      </c>
      <c r="D82" s="5" t="s">
        <v>312</v>
      </c>
      <c r="E82" s="0" t="s">
        <v>240</v>
      </c>
      <c r="F82" s="4" t="n">
        <v>42714</v>
      </c>
      <c r="G82" s="4" t="n">
        <v>42734</v>
      </c>
      <c r="H82" s="0" t="n">
        <v>53</v>
      </c>
      <c r="K82" s="0" t="s">
        <v>81</v>
      </c>
      <c r="L82" s="0" t="s">
        <v>82</v>
      </c>
      <c r="M82" s="0" t="s">
        <v>26</v>
      </c>
      <c r="N82" s="0" t="s">
        <v>26</v>
      </c>
      <c r="Q82" s="0" t="s">
        <v>313</v>
      </c>
      <c r="R82" s="0" t="s">
        <v>314</v>
      </c>
      <c r="S82" s="0" t="s">
        <v>315</v>
      </c>
    </row>
    <row r="83" customFormat="false" ht="12.8" hidden="false" customHeight="false" outlineLevel="0" collapsed="false">
      <c r="A83" s="0" t="s">
        <v>786</v>
      </c>
      <c r="C83" s="0" t="s">
        <v>787</v>
      </c>
      <c r="D83" s="0" t="s">
        <v>239</v>
      </c>
      <c r="E83" s="0" t="s">
        <v>23</v>
      </c>
      <c r="F83" s="4" t="n">
        <v>39421</v>
      </c>
      <c r="G83" s="4" t="n">
        <v>42569</v>
      </c>
      <c r="H83" s="0" t="n">
        <v>34</v>
      </c>
      <c r="K83" s="0" t="s">
        <v>96</v>
      </c>
      <c r="L83" s="0" t="s">
        <v>82</v>
      </c>
      <c r="M83" s="0" t="s">
        <v>74</v>
      </c>
      <c r="N83" s="0" t="s">
        <v>74</v>
      </c>
      <c r="P83" s="0" t="s">
        <v>788</v>
      </c>
      <c r="Q83" s="0" t="s">
        <v>244</v>
      </c>
      <c r="R83" s="0" t="s">
        <v>105</v>
      </c>
      <c r="S83" s="0" t="s">
        <v>789</v>
      </c>
    </row>
    <row r="84" customFormat="false" ht="12.8" hidden="false" customHeight="false" outlineLevel="0" collapsed="false">
      <c r="A84" s="0" t="s">
        <v>790</v>
      </c>
      <c r="C84" s="0" t="s">
        <v>791</v>
      </c>
      <c r="D84" s="0" t="s">
        <v>239</v>
      </c>
      <c r="E84" s="0" t="s">
        <v>23</v>
      </c>
      <c r="F84" s="4" t="n">
        <v>42839</v>
      </c>
      <c r="G84" s="4" t="n">
        <v>42840</v>
      </c>
      <c r="H84" s="0" t="n">
        <v>19</v>
      </c>
      <c r="I84" s="0" t="n">
        <v>9</v>
      </c>
      <c r="J84" s="0" t="n">
        <v>10</v>
      </c>
      <c r="K84" s="0" t="s">
        <v>81</v>
      </c>
      <c r="M84" s="0" t="s">
        <v>26</v>
      </c>
      <c r="N84" s="0" t="s">
        <v>74</v>
      </c>
      <c r="P84" s="0" t="s">
        <v>792</v>
      </c>
      <c r="Q84" s="0" t="s">
        <v>793</v>
      </c>
      <c r="R84" s="0" t="s">
        <v>105</v>
      </c>
      <c r="S84" s="0" t="s">
        <v>794</v>
      </c>
    </row>
  </sheetData>
  <hyperlinks>
    <hyperlink ref="R3" r:id="rId1" display="Blalock EM, Geddes JW, Chen KC, Porter NM et al. Incipient Alzheimer's disease: microarray correlation analyses reveal major transcriptional and tumor suppressor responses. Proc Natl Acad Sci U S A 2004 Feb 17;101(7):2173-8. PMID: 14769913"/>
    <hyperlink ref="R25" r:id="rId2" display="Mitchell K.P. Lai, Margaret M. Esiri, Michelle G.K. Tan. Genome-wide profiling of alternative splicing in Alzheimer's disease. Genomics Data 2 (2014) 290-292. DOI: http://dx.doi.org/10.1016/j.gdata.2014.09.002"/>
    <hyperlink ref="T39" r:id="rId3" display="http://www.ncbi.nlm.nih.gov/sites/GDSbrowser?acc=GDS2795"/>
    <hyperlink ref="S66" r:id="rId4" display="http://www.ncbi.nlm.nih.gov/geo/query/acc.cgi?acc=GSE72782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3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A1" activeCellId="0" sqref="A1"/>
    </sheetView>
  </sheetViews>
  <sheetFormatPr defaultRowHeight="12.8"/>
  <cols>
    <col collapsed="false" hidden="false" max="3" min="1" style="10" width="9.17857142857143"/>
    <col collapsed="false" hidden="false" max="5" min="4" style="10" width="19.9795918367347"/>
    <col collapsed="false" hidden="false" max="18" min="6" style="10" width="9.17857142857143"/>
    <col collapsed="false" hidden="false" max="19" min="19" style="10" width="10.2602040816327"/>
    <col collapsed="false" hidden="false" max="1025" min="20" style="10" width="9.17857142857143"/>
  </cols>
  <sheetData>
    <row r="1" customFormat="false" ht="12.8" hidden="false" customHeight="fals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1" t="s">
        <v>0</v>
      </c>
      <c r="V1" s="2" t="s">
        <v>1</v>
      </c>
      <c r="W1" s="1" t="s">
        <v>2</v>
      </c>
      <c r="X1" s="1" t="s">
        <v>3</v>
      </c>
      <c r="Y1" s="3" t="s">
        <v>4</v>
      </c>
      <c r="Z1" s="3" t="s">
        <v>5</v>
      </c>
      <c r="AA1" s="3" t="s">
        <v>6</v>
      </c>
      <c r="AB1" s="2" t="s">
        <v>7</v>
      </c>
      <c r="AC1" s="2" t="s">
        <v>8</v>
      </c>
      <c r="AD1" s="2" t="s">
        <v>9</v>
      </c>
      <c r="AE1" s="2" t="s">
        <v>10</v>
      </c>
      <c r="AF1" s="2" t="s">
        <v>11</v>
      </c>
      <c r="AG1" s="2" t="s">
        <v>12</v>
      </c>
      <c r="AH1" s="2" t="s">
        <v>13</v>
      </c>
      <c r="AI1" s="2" t="s">
        <v>14</v>
      </c>
      <c r="AJ1" s="2" t="s">
        <v>15</v>
      </c>
      <c r="AK1" s="2" t="s">
        <v>16</v>
      </c>
      <c r="AL1" s="2" t="s">
        <v>17</v>
      </c>
      <c r="AM1" s="2" t="s">
        <v>18</v>
      </c>
      <c r="AN1" s="2" t="s">
        <v>19</v>
      </c>
      <c r="AO1" s="1" t="s">
        <v>0</v>
      </c>
      <c r="AP1" s="2" t="s">
        <v>1</v>
      </c>
      <c r="AQ1" s="1" t="s">
        <v>2</v>
      </c>
      <c r="AR1" s="1" t="s">
        <v>3</v>
      </c>
      <c r="AS1" s="3" t="s">
        <v>4</v>
      </c>
      <c r="AT1" s="3" t="s">
        <v>5</v>
      </c>
      <c r="AU1" s="3" t="s">
        <v>6</v>
      </c>
      <c r="AV1" s="2" t="s">
        <v>7</v>
      </c>
      <c r="AW1" s="2" t="s">
        <v>8</v>
      </c>
      <c r="AX1" s="2" t="s">
        <v>9</v>
      </c>
      <c r="AY1" s="2" t="s">
        <v>10</v>
      </c>
      <c r="AZ1" s="2" t="s">
        <v>11</v>
      </c>
      <c r="BA1" s="2" t="s">
        <v>12</v>
      </c>
      <c r="BB1" s="2" t="s">
        <v>13</v>
      </c>
      <c r="BC1" s="2" t="s">
        <v>14</v>
      </c>
      <c r="BD1" s="2" t="s">
        <v>15</v>
      </c>
      <c r="BE1" s="2" t="s">
        <v>16</v>
      </c>
      <c r="BF1" s="2" t="s">
        <v>17</v>
      </c>
      <c r="BG1" s="2" t="s">
        <v>18</v>
      </c>
      <c r="BH1" s="2" t="s">
        <v>19</v>
      </c>
      <c r="BI1" s="1" t="s">
        <v>0</v>
      </c>
      <c r="BJ1" s="2" t="s">
        <v>1</v>
      </c>
      <c r="BK1" s="1" t="s">
        <v>2</v>
      </c>
      <c r="BL1" s="1" t="s">
        <v>3</v>
      </c>
      <c r="BM1" s="3" t="s">
        <v>4</v>
      </c>
      <c r="BN1" s="3" t="s">
        <v>5</v>
      </c>
      <c r="BO1" s="3" t="s">
        <v>6</v>
      </c>
      <c r="BP1" s="2" t="s">
        <v>7</v>
      </c>
      <c r="BQ1" s="2" t="s">
        <v>8</v>
      </c>
      <c r="BR1" s="2" t="s">
        <v>9</v>
      </c>
      <c r="BS1" s="2" t="s">
        <v>10</v>
      </c>
      <c r="BT1" s="2" t="s">
        <v>11</v>
      </c>
      <c r="BU1" s="2" t="s">
        <v>12</v>
      </c>
      <c r="BV1" s="2" t="s">
        <v>13</v>
      </c>
      <c r="BW1" s="2" t="s">
        <v>14</v>
      </c>
      <c r="BX1" s="2" t="s">
        <v>15</v>
      </c>
      <c r="BY1" s="2" t="s">
        <v>16</v>
      </c>
      <c r="BZ1" s="2" t="s">
        <v>17</v>
      </c>
      <c r="CA1" s="2" t="s">
        <v>18</v>
      </c>
      <c r="CB1" s="2" t="s">
        <v>19</v>
      </c>
      <c r="CC1" s="1" t="s">
        <v>0</v>
      </c>
      <c r="CD1" s="2" t="s">
        <v>1</v>
      </c>
      <c r="CE1" s="1" t="s">
        <v>2</v>
      </c>
      <c r="CF1" s="1" t="s">
        <v>3</v>
      </c>
      <c r="CG1" s="3" t="s">
        <v>4</v>
      </c>
      <c r="CH1" s="3" t="s">
        <v>5</v>
      </c>
      <c r="CI1" s="3" t="s">
        <v>6</v>
      </c>
      <c r="CJ1" s="2" t="s">
        <v>7</v>
      </c>
      <c r="CK1" s="2" t="s">
        <v>8</v>
      </c>
      <c r="CL1" s="2" t="s">
        <v>9</v>
      </c>
      <c r="CM1" s="2" t="s">
        <v>10</v>
      </c>
      <c r="CN1" s="2" t="s">
        <v>11</v>
      </c>
      <c r="CO1" s="2" t="s">
        <v>12</v>
      </c>
      <c r="CP1" s="2" t="s">
        <v>13</v>
      </c>
      <c r="CQ1" s="2" t="s">
        <v>14</v>
      </c>
      <c r="CR1" s="2" t="s">
        <v>15</v>
      </c>
      <c r="CS1" s="2" t="s">
        <v>16</v>
      </c>
      <c r="CT1" s="2" t="s">
        <v>17</v>
      </c>
      <c r="CU1" s="2" t="s">
        <v>18</v>
      </c>
      <c r="CV1" s="2" t="s">
        <v>19</v>
      </c>
      <c r="CW1" s="1" t="s">
        <v>0</v>
      </c>
      <c r="CX1" s="2" t="s">
        <v>1</v>
      </c>
      <c r="CY1" s="1" t="s">
        <v>2</v>
      </c>
      <c r="CZ1" s="1" t="s">
        <v>3</v>
      </c>
      <c r="DA1" s="3" t="s">
        <v>4</v>
      </c>
      <c r="DB1" s="3" t="s">
        <v>5</v>
      </c>
      <c r="DC1" s="3" t="s">
        <v>6</v>
      </c>
      <c r="DD1" s="2" t="s">
        <v>7</v>
      </c>
      <c r="DE1" s="2" t="s">
        <v>8</v>
      </c>
      <c r="DF1" s="2" t="s">
        <v>9</v>
      </c>
      <c r="DG1" s="2" t="s">
        <v>10</v>
      </c>
      <c r="DH1" s="2" t="s">
        <v>11</v>
      </c>
      <c r="DI1" s="2" t="s">
        <v>12</v>
      </c>
      <c r="DJ1" s="2" t="s">
        <v>13</v>
      </c>
      <c r="DK1" s="2" t="s">
        <v>14</v>
      </c>
      <c r="DL1" s="2" t="s">
        <v>15</v>
      </c>
      <c r="DM1" s="2" t="s">
        <v>16</v>
      </c>
      <c r="DN1" s="2" t="s">
        <v>17</v>
      </c>
      <c r="DO1" s="2" t="s">
        <v>18</v>
      </c>
      <c r="DP1" s="2" t="s">
        <v>19</v>
      </c>
      <c r="DQ1" s="1" t="s">
        <v>0</v>
      </c>
      <c r="DR1" s="2" t="s">
        <v>1</v>
      </c>
      <c r="DS1" s="1" t="s">
        <v>2</v>
      </c>
      <c r="DT1" s="1" t="s">
        <v>3</v>
      </c>
      <c r="DU1" s="3" t="s">
        <v>4</v>
      </c>
      <c r="DV1" s="3" t="s">
        <v>5</v>
      </c>
      <c r="DW1" s="3" t="s">
        <v>6</v>
      </c>
      <c r="DX1" s="2" t="s">
        <v>7</v>
      </c>
      <c r="DY1" s="2" t="s">
        <v>8</v>
      </c>
      <c r="DZ1" s="2" t="s">
        <v>9</v>
      </c>
      <c r="EA1" s="2" t="s">
        <v>10</v>
      </c>
      <c r="EB1" s="2" t="s">
        <v>11</v>
      </c>
      <c r="EC1" s="2" t="s">
        <v>12</v>
      </c>
      <c r="ED1" s="2" t="s">
        <v>13</v>
      </c>
      <c r="EE1" s="2" t="s">
        <v>14</v>
      </c>
      <c r="EF1" s="2" t="s">
        <v>15</v>
      </c>
      <c r="EG1" s="2" t="s">
        <v>16</v>
      </c>
      <c r="EH1" s="2" t="s">
        <v>17</v>
      </c>
      <c r="EI1" s="2" t="s">
        <v>18</v>
      </c>
      <c r="EJ1" s="2" t="s">
        <v>19</v>
      </c>
      <c r="EK1" s="1" t="s">
        <v>0</v>
      </c>
      <c r="EL1" s="2" t="s">
        <v>1</v>
      </c>
      <c r="EM1" s="1" t="s">
        <v>2</v>
      </c>
      <c r="EN1" s="1" t="s">
        <v>3</v>
      </c>
      <c r="EO1" s="3" t="s">
        <v>4</v>
      </c>
      <c r="EP1" s="3" t="s">
        <v>5</v>
      </c>
      <c r="EQ1" s="3" t="s">
        <v>6</v>
      </c>
      <c r="ER1" s="2" t="s">
        <v>7</v>
      </c>
      <c r="ES1" s="2" t="s">
        <v>8</v>
      </c>
      <c r="ET1" s="2" t="s">
        <v>9</v>
      </c>
      <c r="EU1" s="2" t="s">
        <v>10</v>
      </c>
      <c r="EV1" s="2" t="s">
        <v>11</v>
      </c>
      <c r="EW1" s="2" t="s">
        <v>12</v>
      </c>
      <c r="EX1" s="2" t="s">
        <v>13</v>
      </c>
      <c r="EY1" s="2" t="s">
        <v>14</v>
      </c>
      <c r="EZ1" s="2" t="s">
        <v>15</v>
      </c>
      <c r="FA1" s="2" t="s">
        <v>16</v>
      </c>
      <c r="FB1" s="2" t="s">
        <v>17</v>
      </c>
      <c r="FC1" s="2" t="s">
        <v>18</v>
      </c>
      <c r="FD1" s="2" t="s">
        <v>19</v>
      </c>
      <c r="FE1" s="1" t="s">
        <v>0</v>
      </c>
      <c r="FF1" s="2" t="s">
        <v>1</v>
      </c>
      <c r="FG1" s="1" t="s">
        <v>2</v>
      </c>
      <c r="FH1" s="1" t="s">
        <v>3</v>
      </c>
      <c r="FI1" s="3" t="s">
        <v>4</v>
      </c>
      <c r="FJ1" s="3" t="s">
        <v>5</v>
      </c>
      <c r="FK1" s="3" t="s">
        <v>6</v>
      </c>
      <c r="FL1" s="2" t="s">
        <v>7</v>
      </c>
      <c r="FM1" s="2" t="s">
        <v>8</v>
      </c>
      <c r="FN1" s="2" t="s">
        <v>9</v>
      </c>
      <c r="FO1" s="2" t="s">
        <v>10</v>
      </c>
      <c r="FP1" s="2" t="s">
        <v>11</v>
      </c>
      <c r="FQ1" s="2" t="s">
        <v>12</v>
      </c>
      <c r="FR1" s="2" t="s">
        <v>13</v>
      </c>
      <c r="FS1" s="2" t="s">
        <v>14</v>
      </c>
      <c r="FT1" s="2" t="s">
        <v>15</v>
      </c>
      <c r="FU1" s="2" t="s">
        <v>16</v>
      </c>
      <c r="FV1" s="2" t="s">
        <v>17</v>
      </c>
      <c r="FW1" s="2" t="s">
        <v>18</v>
      </c>
      <c r="FX1" s="2" t="s">
        <v>19</v>
      </c>
      <c r="FY1" s="1" t="s">
        <v>0</v>
      </c>
      <c r="FZ1" s="2" t="s">
        <v>1</v>
      </c>
      <c r="GA1" s="1" t="s">
        <v>2</v>
      </c>
      <c r="GB1" s="1" t="s">
        <v>3</v>
      </c>
      <c r="GC1" s="3" t="s">
        <v>4</v>
      </c>
      <c r="GD1" s="3" t="s">
        <v>5</v>
      </c>
      <c r="GE1" s="3" t="s">
        <v>6</v>
      </c>
      <c r="GF1" s="2" t="s">
        <v>7</v>
      </c>
      <c r="GG1" s="2" t="s">
        <v>8</v>
      </c>
      <c r="GH1" s="2" t="s">
        <v>9</v>
      </c>
      <c r="GI1" s="2" t="s">
        <v>10</v>
      </c>
      <c r="GJ1" s="2" t="s">
        <v>11</v>
      </c>
      <c r="GK1" s="2" t="s">
        <v>12</v>
      </c>
      <c r="GL1" s="2" t="s">
        <v>13</v>
      </c>
      <c r="GM1" s="2" t="s">
        <v>14</v>
      </c>
      <c r="GN1" s="2" t="s">
        <v>15</v>
      </c>
      <c r="GO1" s="2" t="s">
        <v>16</v>
      </c>
      <c r="GP1" s="2" t="s">
        <v>17</v>
      </c>
      <c r="GQ1" s="2" t="s">
        <v>18</v>
      </c>
      <c r="GR1" s="2" t="s">
        <v>19</v>
      </c>
      <c r="GS1" s="1" t="s">
        <v>0</v>
      </c>
      <c r="GT1" s="2" t="s">
        <v>1</v>
      </c>
      <c r="GU1" s="1" t="s">
        <v>2</v>
      </c>
      <c r="GV1" s="1" t="s">
        <v>3</v>
      </c>
      <c r="GW1" s="3" t="s">
        <v>4</v>
      </c>
      <c r="GX1" s="3" t="s">
        <v>5</v>
      </c>
      <c r="GY1" s="3" t="s">
        <v>6</v>
      </c>
      <c r="GZ1" s="2" t="s">
        <v>7</v>
      </c>
      <c r="HA1" s="2" t="s">
        <v>8</v>
      </c>
      <c r="HB1" s="2" t="s">
        <v>9</v>
      </c>
      <c r="HC1" s="2" t="s">
        <v>10</v>
      </c>
      <c r="HD1" s="2" t="s">
        <v>11</v>
      </c>
      <c r="HE1" s="2" t="s">
        <v>12</v>
      </c>
      <c r="HF1" s="2" t="s">
        <v>13</v>
      </c>
      <c r="HG1" s="2" t="s">
        <v>14</v>
      </c>
      <c r="HH1" s="2" t="s">
        <v>15</v>
      </c>
      <c r="HI1" s="2" t="s">
        <v>16</v>
      </c>
      <c r="HJ1" s="2" t="s">
        <v>17</v>
      </c>
      <c r="HK1" s="2" t="s">
        <v>18</v>
      </c>
      <c r="HL1" s="2" t="s">
        <v>19</v>
      </c>
      <c r="HM1" s="1" t="s">
        <v>0</v>
      </c>
      <c r="HN1" s="2" t="s">
        <v>1</v>
      </c>
      <c r="HO1" s="1" t="s">
        <v>2</v>
      </c>
      <c r="HP1" s="1" t="s">
        <v>3</v>
      </c>
      <c r="HQ1" s="3" t="s">
        <v>4</v>
      </c>
      <c r="HR1" s="3" t="s">
        <v>5</v>
      </c>
      <c r="HS1" s="3" t="s">
        <v>6</v>
      </c>
      <c r="HT1" s="2" t="s">
        <v>7</v>
      </c>
      <c r="HU1" s="2" t="s">
        <v>8</v>
      </c>
      <c r="HV1" s="2" t="s">
        <v>9</v>
      </c>
      <c r="HW1" s="2" t="s">
        <v>10</v>
      </c>
      <c r="HX1" s="2" t="s">
        <v>11</v>
      </c>
      <c r="HY1" s="2" t="s">
        <v>12</v>
      </c>
      <c r="HZ1" s="2" t="s">
        <v>13</v>
      </c>
      <c r="IA1" s="2" t="s">
        <v>14</v>
      </c>
      <c r="IB1" s="2" t="s">
        <v>15</v>
      </c>
      <c r="IC1" s="2" t="s">
        <v>16</v>
      </c>
      <c r="ID1" s="2" t="s">
        <v>17</v>
      </c>
      <c r="IE1" s="2" t="s">
        <v>18</v>
      </c>
      <c r="IF1" s="2" t="s">
        <v>19</v>
      </c>
      <c r="IG1" s="1" t="s">
        <v>0</v>
      </c>
      <c r="IH1" s="2" t="s">
        <v>1</v>
      </c>
      <c r="II1" s="1" t="s">
        <v>2</v>
      </c>
      <c r="IJ1" s="1" t="s">
        <v>3</v>
      </c>
      <c r="IK1" s="3" t="s">
        <v>4</v>
      </c>
      <c r="IL1" s="3" t="s">
        <v>5</v>
      </c>
      <c r="IM1" s="3" t="s">
        <v>6</v>
      </c>
      <c r="IN1" s="2" t="s">
        <v>7</v>
      </c>
      <c r="IO1" s="2" t="s">
        <v>8</v>
      </c>
      <c r="IP1" s="2" t="s">
        <v>9</v>
      </c>
      <c r="IQ1" s="2" t="s">
        <v>10</v>
      </c>
      <c r="IR1" s="2" t="s">
        <v>11</v>
      </c>
      <c r="IS1" s="2" t="s">
        <v>12</v>
      </c>
      <c r="IT1" s="2" t="s">
        <v>13</v>
      </c>
      <c r="IU1" s="2" t="s">
        <v>14</v>
      </c>
      <c r="IV1" s="2" t="s">
        <v>15</v>
      </c>
      <c r="IW1" s="2" t="s">
        <v>16</v>
      </c>
      <c r="IX1" s="2" t="s">
        <v>17</v>
      </c>
      <c r="IY1" s="2" t="s">
        <v>18</v>
      </c>
      <c r="IZ1" s="2" t="s">
        <v>19</v>
      </c>
      <c r="JA1" s="1" t="s">
        <v>0</v>
      </c>
      <c r="JB1" s="2" t="s">
        <v>1</v>
      </c>
      <c r="JC1" s="1" t="s">
        <v>2</v>
      </c>
      <c r="JD1" s="1" t="s">
        <v>3</v>
      </c>
      <c r="JE1" s="3" t="s">
        <v>4</v>
      </c>
      <c r="JF1" s="3" t="s">
        <v>5</v>
      </c>
      <c r="JG1" s="3" t="s">
        <v>6</v>
      </c>
      <c r="JH1" s="2" t="s">
        <v>7</v>
      </c>
      <c r="JI1" s="2" t="s">
        <v>8</v>
      </c>
      <c r="JJ1" s="2" t="s">
        <v>9</v>
      </c>
      <c r="JK1" s="2" t="s">
        <v>10</v>
      </c>
      <c r="JL1" s="2" t="s">
        <v>11</v>
      </c>
      <c r="JM1" s="2" t="s">
        <v>12</v>
      </c>
      <c r="JN1" s="2" t="s">
        <v>13</v>
      </c>
      <c r="JO1" s="2" t="s">
        <v>14</v>
      </c>
      <c r="JP1" s="2" t="s">
        <v>15</v>
      </c>
      <c r="JQ1" s="2" t="s">
        <v>16</v>
      </c>
      <c r="JR1" s="2" t="s">
        <v>17</v>
      </c>
      <c r="JS1" s="2" t="s">
        <v>18</v>
      </c>
      <c r="JT1" s="2" t="s">
        <v>19</v>
      </c>
      <c r="JU1" s="1" t="s">
        <v>0</v>
      </c>
      <c r="JV1" s="2" t="s">
        <v>1</v>
      </c>
      <c r="JW1" s="1" t="s">
        <v>2</v>
      </c>
      <c r="JX1" s="1" t="s">
        <v>3</v>
      </c>
      <c r="JY1" s="3" t="s">
        <v>4</v>
      </c>
      <c r="JZ1" s="3" t="s">
        <v>5</v>
      </c>
      <c r="KA1" s="3" t="s">
        <v>6</v>
      </c>
      <c r="KB1" s="2" t="s">
        <v>7</v>
      </c>
      <c r="KC1" s="2" t="s">
        <v>8</v>
      </c>
      <c r="KD1" s="2" t="s">
        <v>9</v>
      </c>
      <c r="KE1" s="2" t="s">
        <v>10</v>
      </c>
      <c r="KF1" s="2" t="s">
        <v>11</v>
      </c>
      <c r="KG1" s="2" t="s">
        <v>12</v>
      </c>
      <c r="KH1" s="2" t="s">
        <v>13</v>
      </c>
      <c r="KI1" s="2" t="s">
        <v>14</v>
      </c>
      <c r="KJ1" s="2" t="s">
        <v>15</v>
      </c>
      <c r="KK1" s="2" t="s">
        <v>16</v>
      </c>
      <c r="KL1" s="2" t="s">
        <v>17</v>
      </c>
      <c r="KM1" s="2" t="s">
        <v>18</v>
      </c>
      <c r="KN1" s="2" t="s">
        <v>19</v>
      </c>
      <c r="KO1" s="1" t="s">
        <v>0</v>
      </c>
      <c r="KP1" s="2" t="s">
        <v>1</v>
      </c>
      <c r="KQ1" s="1" t="s">
        <v>2</v>
      </c>
      <c r="KR1" s="1" t="s">
        <v>3</v>
      </c>
      <c r="KS1" s="3" t="s">
        <v>4</v>
      </c>
      <c r="KT1" s="3" t="s">
        <v>5</v>
      </c>
      <c r="KU1" s="3" t="s">
        <v>6</v>
      </c>
      <c r="KV1" s="2" t="s">
        <v>7</v>
      </c>
      <c r="KW1" s="2" t="s">
        <v>8</v>
      </c>
      <c r="KX1" s="2" t="s">
        <v>9</v>
      </c>
      <c r="KY1" s="2" t="s">
        <v>10</v>
      </c>
      <c r="KZ1" s="2" t="s">
        <v>11</v>
      </c>
      <c r="LA1" s="2" t="s">
        <v>12</v>
      </c>
      <c r="LB1" s="2" t="s">
        <v>13</v>
      </c>
      <c r="LC1" s="2" t="s">
        <v>14</v>
      </c>
      <c r="LD1" s="2" t="s">
        <v>15</v>
      </c>
      <c r="LE1" s="2" t="s">
        <v>16</v>
      </c>
      <c r="LF1" s="2" t="s">
        <v>17</v>
      </c>
      <c r="LG1" s="2" t="s">
        <v>18</v>
      </c>
      <c r="LH1" s="2" t="s">
        <v>19</v>
      </c>
      <c r="LI1" s="1" t="s">
        <v>0</v>
      </c>
      <c r="LJ1" s="2" t="s">
        <v>1</v>
      </c>
      <c r="LK1" s="1" t="s">
        <v>2</v>
      </c>
      <c r="LL1" s="1" t="s">
        <v>3</v>
      </c>
      <c r="LM1" s="3" t="s">
        <v>4</v>
      </c>
      <c r="LN1" s="3" t="s">
        <v>5</v>
      </c>
      <c r="LO1" s="3" t="s">
        <v>6</v>
      </c>
      <c r="LP1" s="2" t="s">
        <v>7</v>
      </c>
      <c r="LQ1" s="2" t="s">
        <v>8</v>
      </c>
      <c r="LR1" s="2" t="s">
        <v>9</v>
      </c>
      <c r="LS1" s="2" t="s">
        <v>10</v>
      </c>
      <c r="LT1" s="2" t="s">
        <v>11</v>
      </c>
      <c r="LU1" s="2" t="s">
        <v>12</v>
      </c>
      <c r="LV1" s="2" t="s">
        <v>13</v>
      </c>
      <c r="LW1" s="2" t="s">
        <v>14</v>
      </c>
      <c r="LX1" s="2" t="s">
        <v>15</v>
      </c>
      <c r="LY1" s="2" t="s">
        <v>16</v>
      </c>
      <c r="LZ1" s="2" t="s">
        <v>17</v>
      </c>
      <c r="MA1" s="2" t="s">
        <v>18</v>
      </c>
      <c r="MB1" s="2" t="s">
        <v>19</v>
      </c>
      <c r="MC1" s="1" t="s">
        <v>0</v>
      </c>
      <c r="MD1" s="2" t="s">
        <v>1</v>
      </c>
      <c r="ME1" s="1" t="s">
        <v>2</v>
      </c>
      <c r="MF1" s="1" t="s">
        <v>3</v>
      </c>
      <c r="MG1" s="3" t="s">
        <v>4</v>
      </c>
      <c r="MH1" s="3" t="s">
        <v>5</v>
      </c>
      <c r="MI1" s="3" t="s">
        <v>6</v>
      </c>
      <c r="MJ1" s="2" t="s">
        <v>7</v>
      </c>
      <c r="MK1" s="2" t="s">
        <v>8</v>
      </c>
      <c r="ML1" s="2" t="s">
        <v>9</v>
      </c>
      <c r="MM1" s="2" t="s">
        <v>10</v>
      </c>
      <c r="MN1" s="2" t="s">
        <v>11</v>
      </c>
      <c r="MO1" s="2" t="s">
        <v>12</v>
      </c>
      <c r="MP1" s="2" t="s">
        <v>13</v>
      </c>
      <c r="MQ1" s="2" t="s">
        <v>14</v>
      </c>
      <c r="MR1" s="2" t="s">
        <v>15</v>
      </c>
      <c r="MS1" s="2" t="s">
        <v>16</v>
      </c>
      <c r="MT1" s="2" t="s">
        <v>17</v>
      </c>
      <c r="MU1" s="2" t="s">
        <v>18</v>
      </c>
      <c r="MV1" s="2" t="s">
        <v>19</v>
      </c>
      <c r="MW1" s="1" t="s">
        <v>0</v>
      </c>
      <c r="MX1" s="2" t="s">
        <v>1</v>
      </c>
      <c r="MY1" s="1" t="s">
        <v>2</v>
      </c>
      <c r="MZ1" s="1" t="s">
        <v>3</v>
      </c>
      <c r="NA1" s="3" t="s">
        <v>4</v>
      </c>
      <c r="NB1" s="3" t="s">
        <v>5</v>
      </c>
      <c r="NC1" s="3" t="s">
        <v>6</v>
      </c>
      <c r="ND1" s="2" t="s">
        <v>7</v>
      </c>
      <c r="NE1" s="2" t="s">
        <v>8</v>
      </c>
      <c r="NF1" s="2" t="s">
        <v>9</v>
      </c>
      <c r="NG1" s="2" t="s">
        <v>10</v>
      </c>
      <c r="NH1" s="2" t="s">
        <v>11</v>
      </c>
      <c r="NI1" s="2" t="s">
        <v>12</v>
      </c>
      <c r="NJ1" s="2" t="s">
        <v>13</v>
      </c>
      <c r="NK1" s="2" t="s">
        <v>14</v>
      </c>
      <c r="NL1" s="2" t="s">
        <v>15</v>
      </c>
      <c r="NM1" s="2" t="s">
        <v>16</v>
      </c>
      <c r="NN1" s="2" t="s">
        <v>17</v>
      </c>
      <c r="NO1" s="2" t="s">
        <v>18</v>
      </c>
      <c r="NP1" s="2" t="s">
        <v>19</v>
      </c>
      <c r="NQ1" s="1" t="s">
        <v>0</v>
      </c>
      <c r="NR1" s="2" t="s">
        <v>1</v>
      </c>
      <c r="NS1" s="1" t="s">
        <v>2</v>
      </c>
      <c r="NT1" s="1" t="s">
        <v>3</v>
      </c>
      <c r="NU1" s="3" t="s">
        <v>4</v>
      </c>
      <c r="NV1" s="3" t="s">
        <v>5</v>
      </c>
      <c r="NW1" s="3" t="s">
        <v>6</v>
      </c>
      <c r="NX1" s="2" t="s">
        <v>7</v>
      </c>
      <c r="NY1" s="2" t="s">
        <v>8</v>
      </c>
      <c r="NZ1" s="2" t="s">
        <v>9</v>
      </c>
      <c r="OA1" s="2" t="s">
        <v>10</v>
      </c>
      <c r="OB1" s="2" t="s">
        <v>11</v>
      </c>
      <c r="OC1" s="2" t="s">
        <v>12</v>
      </c>
      <c r="OD1" s="2" t="s">
        <v>13</v>
      </c>
      <c r="OE1" s="2" t="s">
        <v>14</v>
      </c>
      <c r="OF1" s="2" t="s">
        <v>15</v>
      </c>
      <c r="OG1" s="2" t="s">
        <v>16</v>
      </c>
      <c r="OH1" s="2" t="s">
        <v>17</v>
      </c>
      <c r="OI1" s="2" t="s">
        <v>18</v>
      </c>
      <c r="OJ1" s="2" t="s">
        <v>19</v>
      </c>
      <c r="OK1" s="1" t="s">
        <v>0</v>
      </c>
      <c r="OL1" s="2" t="s">
        <v>1</v>
      </c>
      <c r="OM1" s="1" t="s">
        <v>2</v>
      </c>
      <c r="ON1" s="1" t="s">
        <v>3</v>
      </c>
      <c r="OO1" s="3" t="s">
        <v>4</v>
      </c>
      <c r="OP1" s="3" t="s">
        <v>5</v>
      </c>
      <c r="OQ1" s="3" t="s">
        <v>6</v>
      </c>
      <c r="OR1" s="2" t="s">
        <v>7</v>
      </c>
      <c r="OS1" s="2" t="s">
        <v>8</v>
      </c>
      <c r="OT1" s="2" t="s">
        <v>9</v>
      </c>
      <c r="OU1" s="2" t="s">
        <v>10</v>
      </c>
      <c r="OV1" s="2" t="s">
        <v>11</v>
      </c>
      <c r="OW1" s="2" t="s">
        <v>12</v>
      </c>
      <c r="OX1" s="2" t="s">
        <v>13</v>
      </c>
      <c r="OY1" s="2" t="s">
        <v>14</v>
      </c>
      <c r="OZ1" s="2" t="s">
        <v>15</v>
      </c>
      <c r="PA1" s="2" t="s">
        <v>16</v>
      </c>
      <c r="PB1" s="2" t="s">
        <v>17</v>
      </c>
      <c r="PC1" s="2" t="s">
        <v>18</v>
      </c>
      <c r="PD1" s="2" t="s">
        <v>19</v>
      </c>
      <c r="PE1" s="1" t="s">
        <v>0</v>
      </c>
      <c r="PF1" s="2" t="s">
        <v>1</v>
      </c>
      <c r="PG1" s="1" t="s">
        <v>2</v>
      </c>
      <c r="PH1" s="1" t="s">
        <v>3</v>
      </c>
      <c r="PI1" s="3" t="s">
        <v>4</v>
      </c>
      <c r="PJ1" s="3" t="s">
        <v>5</v>
      </c>
      <c r="PK1" s="3" t="s">
        <v>6</v>
      </c>
      <c r="PL1" s="2" t="s">
        <v>7</v>
      </c>
      <c r="PM1" s="2" t="s">
        <v>8</v>
      </c>
      <c r="PN1" s="2" t="s">
        <v>9</v>
      </c>
      <c r="PO1" s="2" t="s">
        <v>10</v>
      </c>
      <c r="PP1" s="2" t="s">
        <v>11</v>
      </c>
      <c r="PQ1" s="2" t="s">
        <v>12</v>
      </c>
      <c r="PR1" s="2" t="s">
        <v>13</v>
      </c>
      <c r="PS1" s="2" t="s">
        <v>14</v>
      </c>
      <c r="PT1" s="2" t="s">
        <v>15</v>
      </c>
      <c r="PU1" s="2" t="s">
        <v>16</v>
      </c>
      <c r="PV1" s="2" t="s">
        <v>17</v>
      </c>
      <c r="PW1" s="2" t="s">
        <v>18</v>
      </c>
      <c r="PX1" s="2" t="s">
        <v>19</v>
      </c>
      <c r="PY1" s="1" t="s">
        <v>0</v>
      </c>
      <c r="PZ1" s="2" t="s">
        <v>1</v>
      </c>
      <c r="QA1" s="1" t="s">
        <v>2</v>
      </c>
      <c r="QB1" s="1" t="s">
        <v>3</v>
      </c>
      <c r="QC1" s="3" t="s">
        <v>4</v>
      </c>
      <c r="QD1" s="3" t="s">
        <v>5</v>
      </c>
      <c r="QE1" s="3" t="s">
        <v>6</v>
      </c>
      <c r="QF1" s="2" t="s">
        <v>7</v>
      </c>
      <c r="QG1" s="2" t="s">
        <v>8</v>
      </c>
      <c r="QH1" s="2" t="s">
        <v>9</v>
      </c>
      <c r="QI1" s="2" t="s">
        <v>10</v>
      </c>
      <c r="QJ1" s="2" t="s">
        <v>11</v>
      </c>
      <c r="QK1" s="2" t="s">
        <v>12</v>
      </c>
      <c r="QL1" s="2" t="s">
        <v>13</v>
      </c>
      <c r="QM1" s="2" t="s">
        <v>14</v>
      </c>
      <c r="QN1" s="2" t="s">
        <v>15</v>
      </c>
      <c r="QO1" s="2" t="s">
        <v>16</v>
      </c>
      <c r="QP1" s="2" t="s">
        <v>17</v>
      </c>
      <c r="QQ1" s="2" t="s">
        <v>18</v>
      </c>
      <c r="QR1" s="2" t="s">
        <v>19</v>
      </c>
      <c r="QS1" s="1" t="s">
        <v>0</v>
      </c>
      <c r="QT1" s="2" t="s">
        <v>1</v>
      </c>
      <c r="QU1" s="1" t="s">
        <v>2</v>
      </c>
      <c r="QV1" s="1" t="s">
        <v>3</v>
      </c>
      <c r="QW1" s="3" t="s">
        <v>4</v>
      </c>
      <c r="QX1" s="3" t="s">
        <v>5</v>
      </c>
      <c r="QY1" s="3" t="s">
        <v>6</v>
      </c>
      <c r="QZ1" s="2" t="s">
        <v>7</v>
      </c>
      <c r="RA1" s="2" t="s">
        <v>8</v>
      </c>
      <c r="RB1" s="2" t="s">
        <v>9</v>
      </c>
      <c r="RC1" s="2" t="s">
        <v>10</v>
      </c>
      <c r="RD1" s="2" t="s">
        <v>11</v>
      </c>
      <c r="RE1" s="2" t="s">
        <v>12</v>
      </c>
      <c r="RF1" s="2" t="s">
        <v>13</v>
      </c>
      <c r="RG1" s="2" t="s">
        <v>14</v>
      </c>
      <c r="RH1" s="2" t="s">
        <v>15</v>
      </c>
      <c r="RI1" s="2" t="s">
        <v>16</v>
      </c>
      <c r="RJ1" s="2" t="s">
        <v>17</v>
      </c>
      <c r="RK1" s="2" t="s">
        <v>18</v>
      </c>
      <c r="RL1" s="2" t="s">
        <v>19</v>
      </c>
      <c r="RM1" s="1" t="s">
        <v>0</v>
      </c>
      <c r="RN1" s="2" t="s">
        <v>1</v>
      </c>
      <c r="RO1" s="1" t="s">
        <v>2</v>
      </c>
      <c r="RP1" s="1" t="s">
        <v>3</v>
      </c>
      <c r="RQ1" s="3" t="s">
        <v>4</v>
      </c>
      <c r="RR1" s="3" t="s">
        <v>5</v>
      </c>
      <c r="RS1" s="3" t="s">
        <v>6</v>
      </c>
      <c r="RT1" s="2" t="s">
        <v>7</v>
      </c>
      <c r="RU1" s="2" t="s">
        <v>8</v>
      </c>
      <c r="RV1" s="2" t="s">
        <v>9</v>
      </c>
      <c r="RW1" s="2" t="s">
        <v>10</v>
      </c>
      <c r="RX1" s="2" t="s">
        <v>11</v>
      </c>
      <c r="RY1" s="2" t="s">
        <v>12</v>
      </c>
      <c r="RZ1" s="2" t="s">
        <v>13</v>
      </c>
      <c r="SA1" s="2" t="s">
        <v>14</v>
      </c>
      <c r="SB1" s="2" t="s">
        <v>15</v>
      </c>
      <c r="SC1" s="2" t="s">
        <v>16</v>
      </c>
      <c r="SD1" s="2" t="s">
        <v>17</v>
      </c>
      <c r="SE1" s="2" t="s">
        <v>18</v>
      </c>
      <c r="SF1" s="2" t="s">
        <v>19</v>
      </c>
      <c r="SG1" s="1" t="s">
        <v>0</v>
      </c>
      <c r="SH1" s="2" t="s">
        <v>1</v>
      </c>
      <c r="SI1" s="1" t="s">
        <v>2</v>
      </c>
      <c r="SJ1" s="1" t="s">
        <v>3</v>
      </c>
      <c r="SK1" s="3" t="s">
        <v>4</v>
      </c>
      <c r="SL1" s="3" t="s">
        <v>5</v>
      </c>
      <c r="SM1" s="3" t="s">
        <v>6</v>
      </c>
      <c r="SN1" s="2" t="s">
        <v>7</v>
      </c>
      <c r="SO1" s="2" t="s">
        <v>8</v>
      </c>
      <c r="SP1" s="2" t="s">
        <v>9</v>
      </c>
      <c r="SQ1" s="2" t="s">
        <v>10</v>
      </c>
      <c r="SR1" s="2" t="s">
        <v>11</v>
      </c>
      <c r="SS1" s="2" t="s">
        <v>12</v>
      </c>
      <c r="ST1" s="2" t="s">
        <v>13</v>
      </c>
      <c r="SU1" s="2" t="s">
        <v>14</v>
      </c>
      <c r="SV1" s="2" t="s">
        <v>15</v>
      </c>
      <c r="SW1" s="2" t="s">
        <v>16</v>
      </c>
      <c r="SX1" s="2" t="s">
        <v>17</v>
      </c>
      <c r="SY1" s="2" t="s">
        <v>18</v>
      </c>
      <c r="SZ1" s="2" t="s">
        <v>19</v>
      </c>
      <c r="TA1" s="1" t="s">
        <v>0</v>
      </c>
      <c r="TB1" s="2" t="s">
        <v>1</v>
      </c>
      <c r="TC1" s="1" t="s">
        <v>2</v>
      </c>
      <c r="TD1" s="1" t="s">
        <v>3</v>
      </c>
      <c r="TE1" s="3" t="s">
        <v>4</v>
      </c>
      <c r="TF1" s="3" t="s">
        <v>5</v>
      </c>
      <c r="TG1" s="3" t="s">
        <v>6</v>
      </c>
      <c r="TH1" s="2" t="s">
        <v>7</v>
      </c>
      <c r="TI1" s="2" t="s">
        <v>8</v>
      </c>
      <c r="TJ1" s="2" t="s">
        <v>9</v>
      </c>
      <c r="TK1" s="2" t="s">
        <v>10</v>
      </c>
      <c r="TL1" s="2" t="s">
        <v>11</v>
      </c>
      <c r="TM1" s="2" t="s">
        <v>12</v>
      </c>
      <c r="TN1" s="2" t="s">
        <v>13</v>
      </c>
      <c r="TO1" s="2" t="s">
        <v>14</v>
      </c>
      <c r="TP1" s="2" t="s">
        <v>15</v>
      </c>
      <c r="TQ1" s="2" t="s">
        <v>16</v>
      </c>
      <c r="TR1" s="2" t="s">
        <v>17</v>
      </c>
      <c r="TS1" s="2" t="s">
        <v>18</v>
      </c>
      <c r="TT1" s="2" t="s">
        <v>19</v>
      </c>
      <c r="TU1" s="1" t="s">
        <v>0</v>
      </c>
      <c r="TV1" s="2" t="s">
        <v>1</v>
      </c>
      <c r="TW1" s="1" t="s">
        <v>2</v>
      </c>
      <c r="TX1" s="1" t="s">
        <v>3</v>
      </c>
      <c r="TY1" s="3" t="s">
        <v>4</v>
      </c>
      <c r="TZ1" s="3" t="s">
        <v>5</v>
      </c>
      <c r="UA1" s="3" t="s">
        <v>6</v>
      </c>
      <c r="UB1" s="2" t="s">
        <v>7</v>
      </c>
      <c r="UC1" s="2" t="s">
        <v>8</v>
      </c>
      <c r="UD1" s="2" t="s">
        <v>9</v>
      </c>
      <c r="UE1" s="2" t="s">
        <v>10</v>
      </c>
      <c r="UF1" s="2" t="s">
        <v>11</v>
      </c>
      <c r="UG1" s="2" t="s">
        <v>12</v>
      </c>
      <c r="UH1" s="2" t="s">
        <v>13</v>
      </c>
      <c r="UI1" s="2" t="s">
        <v>14</v>
      </c>
      <c r="UJ1" s="2" t="s">
        <v>15</v>
      </c>
      <c r="UK1" s="2" t="s">
        <v>16</v>
      </c>
      <c r="UL1" s="2" t="s">
        <v>17</v>
      </c>
      <c r="UM1" s="2" t="s">
        <v>18</v>
      </c>
      <c r="UN1" s="2" t="s">
        <v>19</v>
      </c>
      <c r="UO1" s="1" t="s">
        <v>0</v>
      </c>
      <c r="UP1" s="2" t="s">
        <v>1</v>
      </c>
      <c r="UQ1" s="1" t="s">
        <v>2</v>
      </c>
      <c r="UR1" s="1" t="s">
        <v>3</v>
      </c>
      <c r="US1" s="3" t="s">
        <v>4</v>
      </c>
      <c r="UT1" s="3" t="s">
        <v>5</v>
      </c>
      <c r="UU1" s="3" t="s">
        <v>6</v>
      </c>
      <c r="UV1" s="2" t="s">
        <v>7</v>
      </c>
      <c r="UW1" s="2" t="s">
        <v>8</v>
      </c>
      <c r="UX1" s="2" t="s">
        <v>9</v>
      </c>
      <c r="UY1" s="2" t="s">
        <v>10</v>
      </c>
      <c r="UZ1" s="2" t="s">
        <v>11</v>
      </c>
      <c r="VA1" s="2" t="s">
        <v>12</v>
      </c>
      <c r="VB1" s="2" t="s">
        <v>13</v>
      </c>
      <c r="VC1" s="2" t="s">
        <v>14</v>
      </c>
      <c r="VD1" s="2" t="s">
        <v>15</v>
      </c>
      <c r="VE1" s="2" t="s">
        <v>16</v>
      </c>
      <c r="VF1" s="2" t="s">
        <v>17</v>
      </c>
      <c r="VG1" s="2" t="s">
        <v>18</v>
      </c>
      <c r="VH1" s="2" t="s">
        <v>19</v>
      </c>
      <c r="VI1" s="1" t="s">
        <v>0</v>
      </c>
      <c r="VJ1" s="2" t="s">
        <v>1</v>
      </c>
      <c r="VK1" s="1" t="s">
        <v>2</v>
      </c>
      <c r="VL1" s="1" t="s">
        <v>3</v>
      </c>
      <c r="VM1" s="3" t="s">
        <v>4</v>
      </c>
      <c r="VN1" s="3" t="s">
        <v>5</v>
      </c>
      <c r="VO1" s="3" t="s">
        <v>6</v>
      </c>
      <c r="VP1" s="2" t="s">
        <v>7</v>
      </c>
      <c r="VQ1" s="2" t="s">
        <v>8</v>
      </c>
      <c r="VR1" s="2" t="s">
        <v>9</v>
      </c>
      <c r="VS1" s="2" t="s">
        <v>10</v>
      </c>
      <c r="VT1" s="2" t="s">
        <v>11</v>
      </c>
      <c r="VU1" s="2" t="s">
        <v>12</v>
      </c>
      <c r="VV1" s="2" t="s">
        <v>13</v>
      </c>
      <c r="VW1" s="2" t="s">
        <v>14</v>
      </c>
      <c r="VX1" s="2" t="s">
        <v>15</v>
      </c>
      <c r="VY1" s="2" t="s">
        <v>16</v>
      </c>
      <c r="VZ1" s="2" t="s">
        <v>17</v>
      </c>
      <c r="WA1" s="2" t="s">
        <v>18</v>
      </c>
      <c r="WB1" s="2" t="s">
        <v>19</v>
      </c>
      <c r="WC1" s="1" t="s">
        <v>0</v>
      </c>
      <c r="WD1" s="2" t="s">
        <v>1</v>
      </c>
      <c r="WE1" s="1" t="s">
        <v>2</v>
      </c>
      <c r="WF1" s="1" t="s">
        <v>3</v>
      </c>
      <c r="WG1" s="3" t="s">
        <v>4</v>
      </c>
      <c r="WH1" s="3" t="s">
        <v>5</v>
      </c>
      <c r="WI1" s="3" t="s">
        <v>6</v>
      </c>
      <c r="WJ1" s="2" t="s">
        <v>7</v>
      </c>
      <c r="WK1" s="2" t="s">
        <v>8</v>
      </c>
      <c r="WL1" s="2" t="s">
        <v>9</v>
      </c>
      <c r="WM1" s="2" t="s">
        <v>10</v>
      </c>
      <c r="WN1" s="2" t="s">
        <v>11</v>
      </c>
      <c r="WO1" s="2" t="s">
        <v>12</v>
      </c>
      <c r="WP1" s="2" t="s">
        <v>13</v>
      </c>
      <c r="WQ1" s="2" t="s">
        <v>14</v>
      </c>
      <c r="WR1" s="2" t="s">
        <v>15</v>
      </c>
      <c r="WS1" s="2" t="s">
        <v>16</v>
      </c>
      <c r="WT1" s="2" t="s">
        <v>17</v>
      </c>
      <c r="WU1" s="2" t="s">
        <v>18</v>
      </c>
      <c r="WV1" s="2" t="s">
        <v>19</v>
      </c>
      <c r="WW1" s="1" t="s">
        <v>0</v>
      </c>
      <c r="WX1" s="2" t="s">
        <v>1</v>
      </c>
      <c r="WY1" s="1" t="s">
        <v>2</v>
      </c>
      <c r="WZ1" s="1" t="s">
        <v>3</v>
      </c>
      <c r="XA1" s="3" t="s">
        <v>4</v>
      </c>
      <c r="XB1" s="3" t="s">
        <v>5</v>
      </c>
      <c r="XC1" s="3" t="s">
        <v>6</v>
      </c>
      <c r="XD1" s="2" t="s">
        <v>7</v>
      </c>
      <c r="XE1" s="2" t="s">
        <v>8</v>
      </c>
      <c r="XF1" s="2" t="s">
        <v>9</v>
      </c>
      <c r="XG1" s="2" t="s">
        <v>10</v>
      </c>
      <c r="XH1" s="2" t="s">
        <v>11</v>
      </c>
      <c r="XI1" s="2" t="s">
        <v>12</v>
      </c>
      <c r="XJ1" s="2" t="s">
        <v>13</v>
      </c>
      <c r="XK1" s="2" t="s">
        <v>14</v>
      </c>
      <c r="XL1" s="2" t="s">
        <v>15</v>
      </c>
      <c r="XM1" s="2" t="s">
        <v>16</v>
      </c>
      <c r="XN1" s="2" t="s">
        <v>17</v>
      </c>
      <c r="XO1" s="2" t="s">
        <v>18</v>
      </c>
      <c r="XP1" s="2" t="s">
        <v>19</v>
      </c>
      <c r="XQ1" s="1" t="s">
        <v>0</v>
      </c>
      <c r="XR1" s="2" t="s">
        <v>1</v>
      </c>
      <c r="XS1" s="1" t="s">
        <v>2</v>
      </c>
      <c r="XT1" s="1" t="s">
        <v>3</v>
      </c>
      <c r="XU1" s="3" t="s">
        <v>4</v>
      </c>
      <c r="XV1" s="3" t="s">
        <v>5</v>
      </c>
      <c r="XW1" s="3" t="s">
        <v>6</v>
      </c>
      <c r="XX1" s="2" t="s">
        <v>7</v>
      </c>
      <c r="XY1" s="2" t="s">
        <v>8</v>
      </c>
      <c r="XZ1" s="2" t="s">
        <v>9</v>
      </c>
      <c r="YA1" s="2" t="s">
        <v>10</v>
      </c>
      <c r="YB1" s="2" t="s">
        <v>11</v>
      </c>
      <c r="YC1" s="2" t="s">
        <v>12</v>
      </c>
      <c r="YD1" s="2" t="s">
        <v>13</v>
      </c>
      <c r="YE1" s="2" t="s">
        <v>14</v>
      </c>
      <c r="YF1" s="2" t="s">
        <v>15</v>
      </c>
      <c r="YG1" s="2" t="s">
        <v>16</v>
      </c>
      <c r="YH1" s="2" t="s">
        <v>17</v>
      </c>
      <c r="YI1" s="2" t="s">
        <v>18</v>
      </c>
      <c r="YJ1" s="2" t="s">
        <v>19</v>
      </c>
      <c r="YK1" s="1" t="s">
        <v>0</v>
      </c>
      <c r="YL1" s="2" t="s">
        <v>1</v>
      </c>
      <c r="YM1" s="1" t="s">
        <v>2</v>
      </c>
      <c r="YN1" s="1" t="s">
        <v>3</v>
      </c>
      <c r="YO1" s="3" t="s">
        <v>4</v>
      </c>
      <c r="YP1" s="3" t="s">
        <v>5</v>
      </c>
      <c r="YQ1" s="3" t="s">
        <v>6</v>
      </c>
      <c r="YR1" s="2" t="s">
        <v>7</v>
      </c>
      <c r="YS1" s="2" t="s">
        <v>8</v>
      </c>
      <c r="YT1" s="2" t="s">
        <v>9</v>
      </c>
      <c r="YU1" s="2" t="s">
        <v>10</v>
      </c>
      <c r="YV1" s="2" t="s">
        <v>11</v>
      </c>
      <c r="YW1" s="2" t="s">
        <v>12</v>
      </c>
      <c r="YX1" s="2" t="s">
        <v>13</v>
      </c>
      <c r="YY1" s="2" t="s">
        <v>14</v>
      </c>
      <c r="YZ1" s="2" t="s">
        <v>15</v>
      </c>
      <c r="ZA1" s="2" t="s">
        <v>16</v>
      </c>
      <c r="ZB1" s="2" t="s">
        <v>17</v>
      </c>
      <c r="ZC1" s="2" t="s">
        <v>18</v>
      </c>
      <c r="ZD1" s="2" t="s">
        <v>19</v>
      </c>
      <c r="ZE1" s="1" t="s">
        <v>0</v>
      </c>
      <c r="ZF1" s="2" t="s">
        <v>1</v>
      </c>
      <c r="ZG1" s="1" t="s">
        <v>2</v>
      </c>
      <c r="ZH1" s="1" t="s">
        <v>3</v>
      </c>
      <c r="ZI1" s="3" t="s">
        <v>4</v>
      </c>
      <c r="ZJ1" s="3" t="s">
        <v>5</v>
      </c>
      <c r="ZK1" s="3" t="s">
        <v>6</v>
      </c>
      <c r="ZL1" s="2" t="s">
        <v>7</v>
      </c>
      <c r="ZM1" s="2" t="s">
        <v>8</v>
      </c>
      <c r="ZN1" s="2" t="s">
        <v>9</v>
      </c>
      <c r="ZO1" s="2" t="s">
        <v>10</v>
      </c>
      <c r="ZP1" s="2" t="s">
        <v>11</v>
      </c>
      <c r="ZQ1" s="2" t="s">
        <v>12</v>
      </c>
      <c r="ZR1" s="2" t="s">
        <v>13</v>
      </c>
      <c r="ZS1" s="2" t="s">
        <v>14</v>
      </c>
      <c r="ZT1" s="2" t="s">
        <v>15</v>
      </c>
      <c r="ZU1" s="2" t="s">
        <v>16</v>
      </c>
      <c r="ZV1" s="2" t="s">
        <v>17</v>
      </c>
      <c r="ZW1" s="2" t="s">
        <v>18</v>
      </c>
      <c r="ZX1" s="2" t="s">
        <v>19</v>
      </c>
      <c r="ZY1" s="1" t="s">
        <v>0</v>
      </c>
      <c r="ZZ1" s="2" t="s">
        <v>1</v>
      </c>
      <c r="AAA1" s="1" t="s">
        <v>2</v>
      </c>
      <c r="AAB1" s="1" t="s">
        <v>3</v>
      </c>
      <c r="AAC1" s="3" t="s">
        <v>4</v>
      </c>
      <c r="AAD1" s="3" t="s">
        <v>5</v>
      </c>
      <c r="AAE1" s="3" t="s">
        <v>6</v>
      </c>
      <c r="AAF1" s="2" t="s">
        <v>7</v>
      </c>
      <c r="AAG1" s="2" t="s">
        <v>8</v>
      </c>
      <c r="AAH1" s="2" t="s">
        <v>9</v>
      </c>
      <c r="AAI1" s="2" t="s">
        <v>10</v>
      </c>
      <c r="AAJ1" s="2" t="s">
        <v>11</v>
      </c>
      <c r="AAK1" s="2" t="s">
        <v>12</v>
      </c>
      <c r="AAL1" s="2" t="s">
        <v>13</v>
      </c>
      <c r="AAM1" s="2" t="s">
        <v>14</v>
      </c>
      <c r="AAN1" s="2" t="s">
        <v>15</v>
      </c>
      <c r="AAO1" s="2" t="s">
        <v>16</v>
      </c>
      <c r="AAP1" s="2" t="s">
        <v>17</v>
      </c>
      <c r="AAQ1" s="2" t="s">
        <v>18</v>
      </c>
      <c r="AAR1" s="2" t="s">
        <v>19</v>
      </c>
      <c r="AAS1" s="1" t="s">
        <v>0</v>
      </c>
      <c r="AAT1" s="2" t="s">
        <v>1</v>
      </c>
      <c r="AAU1" s="1" t="s">
        <v>2</v>
      </c>
      <c r="AAV1" s="1" t="s">
        <v>3</v>
      </c>
      <c r="AAW1" s="3" t="s">
        <v>4</v>
      </c>
      <c r="AAX1" s="3" t="s">
        <v>5</v>
      </c>
      <c r="AAY1" s="3" t="s">
        <v>6</v>
      </c>
      <c r="AAZ1" s="2" t="s">
        <v>7</v>
      </c>
      <c r="ABA1" s="2" t="s">
        <v>8</v>
      </c>
      <c r="ABB1" s="2" t="s">
        <v>9</v>
      </c>
      <c r="ABC1" s="2" t="s">
        <v>10</v>
      </c>
      <c r="ABD1" s="2" t="s">
        <v>11</v>
      </c>
      <c r="ABE1" s="2" t="s">
        <v>12</v>
      </c>
      <c r="ABF1" s="2" t="s">
        <v>13</v>
      </c>
      <c r="ABG1" s="2" t="s">
        <v>14</v>
      </c>
      <c r="ABH1" s="2" t="s">
        <v>15</v>
      </c>
      <c r="ABI1" s="2" t="s">
        <v>16</v>
      </c>
      <c r="ABJ1" s="2" t="s">
        <v>17</v>
      </c>
      <c r="ABK1" s="2" t="s">
        <v>18</v>
      </c>
      <c r="ABL1" s="2" t="s">
        <v>19</v>
      </c>
      <c r="ABM1" s="1" t="s">
        <v>0</v>
      </c>
      <c r="ABN1" s="2" t="s">
        <v>1</v>
      </c>
      <c r="ABO1" s="1" t="s">
        <v>2</v>
      </c>
      <c r="ABP1" s="1" t="s">
        <v>3</v>
      </c>
      <c r="ABQ1" s="3" t="s">
        <v>4</v>
      </c>
      <c r="ABR1" s="3" t="s">
        <v>5</v>
      </c>
      <c r="ABS1" s="3" t="s">
        <v>6</v>
      </c>
      <c r="ABT1" s="2" t="s">
        <v>7</v>
      </c>
      <c r="ABU1" s="2" t="s">
        <v>8</v>
      </c>
      <c r="ABV1" s="2" t="s">
        <v>9</v>
      </c>
      <c r="ABW1" s="2" t="s">
        <v>10</v>
      </c>
      <c r="ABX1" s="2" t="s">
        <v>11</v>
      </c>
      <c r="ABY1" s="2" t="s">
        <v>12</v>
      </c>
      <c r="ABZ1" s="2" t="s">
        <v>13</v>
      </c>
      <c r="ACA1" s="2" t="s">
        <v>14</v>
      </c>
      <c r="ACB1" s="2" t="s">
        <v>15</v>
      </c>
      <c r="ACC1" s="2" t="s">
        <v>16</v>
      </c>
      <c r="ACD1" s="2" t="s">
        <v>17</v>
      </c>
      <c r="ACE1" s="2" t="s">
        <v>18</v>
      </c>
      <c r="ACF1" s="2" t="s">
        <v>19</v>
      </c>
      <c r="ACG1" s="1" t="s">
        <v>0</v>
      </c>
      <c r="ACH1" s="2" t="s">
        <v>1</v>
      </c>
      <c r="ACI1" s="1" t="s">
        <v>2</v>
      </c>
      <c r="ACJ1" s="1" t="s">
        <v>3</v>
      </c>
      <c r="ACK1" s="3" t="s">
        <v>4</v>
      </c>
      <c r="ACL1" s="3" t="s">
        <v>5</v>
      </c>
      <c r="ACM1" s="3" t="s">
        <v>6</v>
      </c>
      <c r="ACN1" s="2" t="s">
        <v>7</v>
      </c>
      <c r="ACO1" s="2" t="s">
        <v>8</v>
      </c>
      <c r="ACP1" s="2" t="s">
        <v>9</v>
      </c>
      <c r="ACQ1" s="2" t="s">
        <v>10</v>
      </c>
      <c r="ACR1" s="2" t="s">
        <v>11</v>
      </c>
      <c r="ACS1" s="2" t="s">
        <v>12</v>
      </c>
      <c r="ACT1" s="2" t="s">
        <v>13</v>
      </c>
      <c r="ACU1" s="2" t="s">
        <v>14</v>
      </c>
      <c r="ACV1" s="2" t="s">
        <v>15</v>
      </c>
      <c r="ACW1" s="2" t="s">
        <v>16</v>
      </c>
      <c r="ACX1" s="2" t="s">
        <v>17</v>
      </c>
      <c r="ACY1" s="2" t="s">
        <v>18</v>
      </c>
      <c r="ACZ1" s="2" t="s">
        <v>19</v>
      </c>
      <c r="ADA1" s="1" t="s">
        <v>0</v>
      </c>
      <c r="ADB1" s="2" t="s">
        <v>1</v>
      </c>
      <c r="ADC1" s="1" t="s">
        <v>2</v>
      </c>
      <c r="ADD1" s="1" t="s">
        <v>3</v>
      </c>
      <c r="ADE1" s="3" t="s">
        <v>4</v>
      </c>
      <c r="ADF1" s="3" t="s">
        <v>5</v>
      </c>
      <c r="ADG1" s="3" t="s">
        <v>6</v>
      </c>
      <c r="ADH1" s="2" t="s">
        <v>7</v>
      </c>
      <c r="ADI1" s="2" t="s">
        <v>8</v>
      </c>
      <c r="ADJ1" s="2" t="s">
        <v>9</v>
      </c>
      <c r="ADK1" s="2" t="s">
        <v>10</v>
      </c>
      <c r="ADL1" s="2" t="s">
        <v>11</v>
      </c>
      <c r="ADM1" s="2" t="s">
        <v>12</v>
      </c>
      <c r="ADN1" s="2" t="s">
        <v>13</v>
      </c>
      <c r="ADO1" s="2" t="s">
        <v>14</v>
      </c>
      <c r="ADP1" s="2" t="s">
        <v>15</v>
      </c>
      <c r="ADQ1" s="2" t="s">
        <v>16</v>
      </c>
      <c r="ADR1" s="2" t="s">
        <v>17</v>
      </c>
      <c r="ADS1" s="2" t="s">
        <v>18</v>
      </c>
      <c r="ADT1" s="2" t="s">
        <v>19</v>
      </c>
      <c r="ADU1" s="1" t="s">
        <v>0</v>
      </c>
      <c r="ADV1" s="2" t="s">
        <v>1</v>
      </c>
      <c r="ADW1" s="1" t="s">
        <v>2</v>
      </c>
      <c r="ADX1" s="1" t="s">
        <v>3</v>
      </c>
      <c r="ADY1" s="3" t="s">
        <v>4</v>
      </c>
      <c r="ADZ1" s="3" t="s">
        <v>5</v>
      </c>
      <c r="AEA1" s="3" t="s">
        <v>6</v>
      </c>
      <c r="AEB1" s="2" t="s">
        <v>7</v>
      </c>
      <c r="AEC1" s="2" t="s">
        <v>8</v>
      </c>
      <c r="AED1" s="2" t="s">
        <v>9</v>
      </c>
      <c r="AEE1" s="2" t="s">
        <v>10</v>
      </c>
      <c r="AEF1" s="2" t="s">
        <v>11</v>
      </c>
      <c r="AEG1" s="2" t="s">
        <v>12</v>
      </c>
      <c r="AEH1" s="2" t="s">
        <v>13</v>
      </c>
      <c r="AEI1" s="2" t="s">
        <v>14</v>
      </c>
      <c r="AEJ1" s="2" t="s">
        <v>15</v>
      </c>
      <c r="AEK1" s="2" t="s">
        <v>16</v>
      </c>
      <c r="AEL1" s="2" t="s">
        <v>17</v>
      </c>
      <c r="AEM1" s="2" t="s">
        <v>18</v>
      </c>
      <c r="AEN1" s="2" t="s">
        <v>19</v>
      </c>
      <c r="AEO1" s="1" t="s">
        <v>0</v>
      </c>
      <c r="AEP1" s="2" t="s">
        <v>1</v>
      </c>
      <c r="AEQ1" s="1" t="s">
        <v>2</v>
      </c>
      <c r="AER1" s="1" t="s">
        <v>3</v>
      </c>
      <c r="AES1" s="3" t="s">
        <v>4</v>
      </c>
      <c r="AET1" s="3" t="s">
        <v>5</v>
      </c>
      <c r="AEU1" s="3" t="s">
        <v>6</v>
      </c>
      <c r="AEV1" s="2" t="s">
        <v>7</v>
      </c>
      <c r="AEW1" s="2" t="s">
        <v>8</v>
      </c>
      <c r="AEX1" s="2" t="s">
        <v>9</v>
      </c>
      <c r="AEY1" s="2" t="s">
        <v>10</v>
      </c>
      <c r="AEZ1" s="2" t="s">
        <v>11</v>
      </c>
      <c r="AFA1" s="2" t="s">
        <v>12</v>
      </c>
      <c r="AFB1" s="2" t="s">
        <v>13</v>
      </c>
      <c r="AFC1" s="2" t="s">
        <v>14</v>
      </c>
      <c r="AFD1" s="2" t="s">
        <v>15</v>
      </c>
      <c r="AFE1" s="2" t="s">
        <v>16</v>
      </c>
      <c r="AFF1" s="2" t="s">
        <v>17</v>
      </c>
      <c r="AFG1" s="2" t="s">
        <v>18</v>
      </c>
      <c r="AFH1" s="2" t="s">
        <v>19</v>
      </c>
      <c r="AFI1" s="1" t="s">
        <v>0</v>
      </c>
      <c r="AFJ1" s="2" t="s">
        <v>1</v>
      </c>
      <c r="AFK1" s="1" t="s">
        <v>2</v>
      </c>
      <c r="AFL1" s="1" t="s">
        <v>3</v>
      </c>
      <c r="AFM1" s="3" t="s">
        <v>4</v>
      </c>
      <c r="AFN1" s="3" t="s">
        <v>5</v>
      </c>
      <c r="AFO1" s="3" t="s">
        <v>6</v>
      </c>
      <c r="AFP1" s="2" t="s">
        <v>7</v>
      </c>
      <c r="AFQ1" s="2" t="s">
        <v>8</v>
      </c>
      <c r="AFR1" s="2" t="s">
        <v>9</v>
      </c>
      <c r="AFS1" s="2" t="s">
        <v>10</v>
      </c>
      <c r="AFT1" s="2" t="s">
        <v>11</v>
      </c>
      <c r="AFU1" s="2" t="s">
        <v>12</v>
      </c>
      <c r="AFV1" s="2" t="s">
        <v>13</v>
      </c>
      <c r="AFW1" s="2" t="s">
        <v>14</v>
      </c>
      <c r="AFX1" s="2" t="s">
        <v>15</v>
      </c>
      <c r="AFY1" s="2" t="s">
        <v>16</v>
      </c>
      <c r="AFZ1" s="2" t="s">
        <v>17</v>
      </c>
      <c r="AGA1" s="2" t="s">
        <v>18</v>
      </c>
      <c r="AGB1" s="2" t="s">
        <v>19</v>
      </c>
      <c r="AGC1" s="1" t="s">
        <v>0</v>
      </c>
      <c r="AGD1" s="2" t="s">
        <v>1</v>
      </c>
      <c r="AGE1" s="1" t="s">
        <v>2</v>
      </c>
      <c r="AGF1" s="1" t="s">
        <v>3</v>
      </c>
      <c r="AGG1" s="3" t="s">
        <v>4</v>
      </c>
      <c r="AGH1" s="3" t="s">
        <v>5</v>
      </c>
      <c r="AGI1" s="3" t="s">
        <v>6</v>
      </c>
      <c r="AGJ1" s="2" t="s">
        <v>7</v>
      </c>
      <c r="AGK1" s="2" t="s">
        <v>8</v>
      </c>
      <c r="AGL1" s="2" t="s">
        <v>9</v>
      </c>
      <c r="AGM1" s="2" t="s">
        <v>10</v>
      </c>
      <c r="AGN1" s="2" t="s">
        <v>11</v>
      </c>
      <c r="AGO1" s="2" t="s">
        <v>12</v>
      </c>
      <c r="AGP1" s="2" t="s">
        <v>13</v>
      </c>
      <c r="AGQ1" s="2" t="s">
        <v>14</v>
      </c>
      <c r="AGR1" s="2" t="s">
        <v>15</v>
      </c>
      <c r="AGS1" s="2" t="s">
        <v>16</v>
      </c>
      <c r="AGT1" s="2" t="s">
        <v>17</v>
      </c>
      <c r="AGU1" s="2" t="s">
        <v>18</v>
      </c>
      <c r="AGV1" s="2" t="s">
        <v>19</v>
      </c>
      <c r="AGW1" s="1" t="s">
        <v>0</v>
      </c>
      <c r="AGX1" s="2" t="s">
        <v>1</v>
      </c>
      <c r="AGY1" s="1" t="s">
        <v>2</v>
      </c>
      <c r="AGZ1" s="1" t="s">
        <v>3</v>
      </c>
      <c r="AHA1" s="3" t="s">
        <v>4</v>
      </c>
      <c r="AHB1" s="3" t="s">
        <v>5</v>
      </c>
      <c r="AHC1" s="3" t="s">
        <v>6</v>
      </c>
      <c r="AHD1" s="2" t="s">
        <v>7</v>
      </c>
      <c r="AHE1" s="2" t="s">
        <v>8</v>
      </c>
      <c r="AHF1" s="2" t="s">
        <v>9</v>
      </c>
      <c r="AHG1" s="2" t="s">
        <v>10</v>
      </c>
      <c r="AHH1" s="2" t="s">
        <v>11</v>
      </c>
      <c r="AHI1" s="2" t="s">
        <v>12</v>
      </c>
      <c r="AHJ1" s="2" t="s">
        <v>13</v>
      </c>
      <c r="AHK1" s="2" t="s">
        <v>14</v>
      </c>
      <c r="AHL1" s="2" t="s">
        <v>15</v>
      </c>
      <c r="AHM1" s="2" t="s">
        <v>16</v>
      </c>
      <c r="AHN1" s="2" t="s">
        <v>17</v>
      </c>
      <c r="AHO1" s="2" t="s">
        <v>18</v>
      </c>
      <c r="AHP1" s="2" t="s">
        <v>19</v>
      </c>
      <c r="AHQ1" s="1" t="s">
        <v>0</v>
      </c>
      <c r="AHR1" s="2" t="s">
        <v>1</v>
      </c>
      <c r="AHS1" s="1" t="s">
        <v>2</v>
      </c>
      <c r="AHT1" s="1" t="s">
        <v>3</v>
      </c>
      <c r="AHU1" s="3" t="s">
        <v>4</v>
      </c>
      <c r="AHV1" s="3" t="s">
        <v>5</v>
      </c>
      <c r="AHW1" s="3" t="s">
        <v>6</v>
      </c>
      <c r="AHX1" s="2" t="s">
        <v>7</v>
      </c>
      <c r="AHY1" s="2" t="s">
        <v>8</v>
      </c>
      <c r="AHZ1" s="2" t="s">
        <v>9</v>
      </c>
      <c r="AIA1" s="2" t="s">
        <v>10</v>
      </c>
      <c r="AIB1" s="2" t="s">
        <v>11</v>
      </c>
      <c r="AIC1" s="2" t="s">
        <v>12</v>
      </c>
      <c r="AID1" s="2" t="s">
        <v>13</v>
      </c>
      <c r="AIE1" s="2" t="s">
        <v>14</v>
      </c>
      <c r="AIF1" s="2" t="s">
        <v>15</v>
      </c>
      <c r="AIG1" s="2" t="s">
        <v>16</v>
      </c>
      <c r="AIH1" s="2" t="s">
        <v>17</v>
      </c>
      <c r="AII1" s="2" t="s">
        <v>18</v>
      </c>
      <c r="AIJ1" s="2" t="s">
        <v>19</v>
      </c>
      <c r="AIK1" s="1" t="s">
        <v>0</v>
      </c>
      <c r="AIL1" s="2" t="s">
        <v>1</v>
      </c>
      <c r="AIM1" s="1" t="s">
        <v>2</v>
      </c>
      <c r="AIN1" s="1" t="s">
        <v>3</v>
      </c>
      <c r="AIO1" s="3" t="s">
        <v>4</v>
      </c>
      <c r="AIP1" s="3" t="s">
        <v>5</v>
      </c>
      <c r="AIQ1" s="3" t="s">
        <v>6</v>
      </c>
      <c r="AIR1" s="2" t="s">
        <v>7</v>
      </c>
      <c r="AIS1" s="2" t="s">
        <v>8</v>
      </c>
      <c r="AIT1" s="2" t="s">
        <v>9</v>
      </c>
      <c r="AIU1" s="2" t="s">
        <v>10</v>
      </c>
      <c r="AIV1" s="2" t="s">
        <v>11</v>
      </c>
      <c r="AIW1" s="2" t="s">
        <v>12</v>
      </c>
      <c r="AIX1" s="2" t="s">
        <v>13</v>
      </c>
      <c r="AIY1" s="2" t="s">
        <v>14</v>
      </c>
      <c r="AIZ1" s="2" t="s">
        <v>15</v>
      </c>
      <c r="AJA1" s="2" t="s">
        <v>16</v>
      </c>
      <c r="AJB1" s="2" t="s">
        <v>17</v>
      </c>
      <c r="AJC1" s="2" t="s">
        <v>18</v>
      </c>
      <c r="AJD1" s="2" t="s">
        <v>19</v>
      </c>
      <c r="AJE1" s="1" t="s">
        <v>0</v>
      </c>
      <c r="AJF1" s="2" t="s">
        <v>1</v>
      </c>
      <c r="AJG1" s="1" t="s">
        <v>2</v>
      </c>
      <c r="AJH1" s="1" t="s">
        <v>3</v>
      </c>
      <c r="AJI1" s="3" t="s">
        <v>4</v>
      </c>
      <c r="AJJ1" s="3" t="s">
        <v>5</v>
      </c>
      <c r="AJK1" s="3" t="s">
        <v>6</v>
      </c>
      <c r="AJL1" s="2" t="s">
        <v>7</v>
      </c>
      <c r="AJM1" s="2" t="s">
        <v>8</v>
      </c>
      <c r="AJN1" s="2" t="s">
        <v>9</v>
      </c>
      <c r="AJO1" s="2" t="s">
        <v>10</v>
      </c>
      <c r="AJP1" s="2" t="s">
        <v>11</v>
      </c>
      <c r="AJQ1" s="2" t="s">
        <v>12</v>
      </c>
      <c r="AJR1" s="2" t="s">
        <v>13</v>
      </c>
      <c r="AJS1" s="2" t="s">
        <v>14</v>
      </c>
      <c r="AJT1" s="2" t="s">
        <v>15</v>
      </c>
      <c r="AJU1" s="2" t="s">
        <v>16</v>
      </c>
      <c r="AJV1" s="2" t="s">
        <v>17</v>
      </c>
      <c r="AJW1" s="2" t="s">
        <v>18</v>
      </c>
      <c r="AJX1" s="2" t="s">
        <v>19</v>
      </c>
      <c r="AJY1" s="1" t="s">
        <v>0</v>
      </c>
      <c r="AJZ1" s="2" t="s">
        <v>1</v>
      </c>
      <c r="AKA1" s="1" t="s">
        <v>2</v>
      </c>
      <c r="AKB1" s="1" t="s">
        <v>3</v>
      </c>
      <c r="AKC1" s="3" t="s">
        <v>4</v>
      </c>
      <c r="AKD1" s="3" t="s">
        <v>5</v>
      </c>
      <c r="AKE1" s="3" t="s">
        <v>6</v>
      </c>
      <c r="AKF1" s="2" t="s">
        <v>7</v>
      </c>
      <c r="AKG1" s="2" t="s">
        <v>8</v>
      </c>
      <c r="AKH1" s="2" t="s">
        <v>9</v>
      </c>
      <c r="AKI1" s="2" t="s">
        <v>10</v>
      </c>
      <c r="AKJ1" s="2" t="s">
        <v>11</v>
      </c>
      <c r="AKK1" s="2" t="s">
        <v>12</v>
      </c>
      <c r="AKL1" s="2" t="s">
        <v>13</v>
      </c>
      <c r="AKM1" s="2" t="s">
        <v>14</v>
      </c>
      <c r="AKN1" s="2" t="s">
        <v>15</v>
      </c>
      <c r="AKO1" s="2" t="s">
        <v>16</v>
      </c>
      <c r="AKP1" s="2" t="s">
        <v>17</v>
      </c>
      <c r="AKQ1" s="2" t="s">
        <v>18</v>
      </c>
      <c r="AKR1" s="2" t="s">
        <v>19</v>
      </c>
      <c r="AKS1" s="1" t="s">
        <v>0</v>
      </c>
      <c r="AKT1" s="2" t="s">
        <v>1</v>
      </c>
      <c r="AKU1" s="1" t="s">
        <v>2</v>
      </c>
      <c r="AKV1" s="1" t="s">
        <v>3</v>
      </c>
      <c r="AKW1" s="3" t="s">
        <v>4</v>
      </c>
      <c r="AKX1" s="3" t="s">
        <v>5</v>
      </c>
      <c r="AKY1" s="3" t="s">
        <v>6</v>
      </c>
      <c r="AKZ1" s="2" t="s">
        <v>7</v>
      </c>
      <c r="ALA1" s="2" t="s">
        <v>8</v>
      </c>
      <c r="ALB1" s="2" t="s">
        <v>9</v>
      </c>
      <c r="ALC1" s="2" t="s">
        <v>10</v>
      </c>
      <c r="ALD1" s="2" t="s">
        <v>11</v>
      </c>
      <c r="ALE1" s="2" t="s">
        <v>12</v>
      </c>
      <c r="ALF1" s="2" t="s">
        <v>13</v>
      </c>
      <c r="ALG1" s="2" t="s">
        <v>14</v>
      </c>
      <c r="ALH1" s="2" t="s">
        <v>15</v>
      </c>
      <c r="ALI1" s="2" t="s">
        <v>16</v>
      </c>
      <c r="ALJ1" s="2" t="s">
        <v>17</v>
      </c>
      <c r="ALK1" s="2" t="s">
        <v>18</v>
      </c>
      <c r="ALL1" s="2" t="s">
        <v>19</v>
      </c>
      <c r="ALM1" s="1" t="s">
        <v>0</v>
      </c>
      <c r="ALN1" s="2" t="s">
        <v>1</v>
      </c>
      <c r="ALO1" s="1" t="s">
        <v>2</v>
      </c>
      <c r="ALP1" s="1" t="s">
        <v>3</v>
      </c>
      <c r="ALQ1" s="3" t="s">
        <v>4</v>
      </c>
      <c r="ALR1" s="3" t="s">
        <v>5</v>
      </c>
      <c r="ALS1" s="3" t="s">
        <v>6</v>
      </c>
      <c r="ALT1" s="2" t="s">
        <v>7</v>
      </c>
      <c r="ALU1" s="2" t="s">
        <v>8</v>
      </c>
      <c r="ALV1" s="2" t="s">
        <v>9</v>
      </c>
      <c r="ALW1" s="2" t="s">
        <v>10</v>
      </c>
      <c r="ALX1" s="2" t="s">
        <v>11</v>
      </c>
      <c r="ALY1" s="2" t="s">
        <v>12</v>
      </c>
      <c r="ALZ1" s="2" t="s">
        <v>13</v>
      </c>
      <c r="AMA1" s="2" t="s">
        <v>14</v>
      </c>
      <c r="AMB1" s="2" t="s">
        <v>15</v>
      </c>
      <c r="AMC1" s="2" t="s">
        <v>16</v>
      </c>
      <c r="AMD1" s="2" t="s">
        <v>17</v>
      </c>
      <c r="AME1" s="2" t="s">
        <v>18</v>
      </c>
      <c r="AMF1" s="2" t="s">
        <v>19</v>
      </c>
      <c r="AMG1" s="1" t="s">
        <v>0</v>
      </c>
      <c r="AMH1" s="2" t="s">
        <v>1</v>
      </c>
      <c r="AMI1" s="1" t="s">
        <v>2</v>
      </c>
      <c r="AMJ1" s="1" t="s">
        <v>3</v>
      </c>
    </row>
    <row r="2" customFormat="false" ht="12.8" hidden="false" customHeight="false" outlineLevel="0" collapsed="false">
      <c r="A2" s="13" t="s">
        <v>373</v>
      </c>
      <c r="B2" s="13" t="s">
        <v>374</v>
      </c>
      <c r="C2" s="13" t="s">
        <v>375</v>
      </c>
      <c r="D2" s="13" t="s">
        <v>239</v>
      </c>
      <c r="E2" s="13" t="s">
        <v>23</v>
      </c>
      <c r="F2" s="14" t="n">
        <v>38184</v>
      </c>
      <c r="G2" s="14" t="n">
        <v>42552</v>
      </c>
      <c r="H2" s="13" t="n">
        <v>31</v>
      </c>
      <c r="I2" s="13" t="n">
        <v>22</v>
      </c>
      <c r="J2" s="13" t="n">
        <v>9</v>
      </c>
      <c r="K2" s="13" t="s">
        <v>338</v>
      </c>
      <c r="L2" s="13" t="s">
        <v>82</v>
      </c>
      <c r="M2" s="13" t="s">
        <v>26</v>
      </c>
      <c r="N2" s="13" t="s">
        <v>26</v>
      </c>
      <c r="O2" s="13"/>
      <c r="P2" s="13" t="s">
        <v>376</v>
      </c>
      <c r="Q2" s="13" t="s">
        <v>370</v>
      </c>
      <c r="R2" s="15" t="s">
        <v>377</v>
      </c>
      <c r="S2" s="13" t="s">
        <v>378</v>
      </c>
      <c r="T2" s="13" t="s">
        <v>379</v>
      </c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2.8" hidden="false" customHeight="false" outlineLevel="0" collapsed="false">
      <c r="A3" s="13" t="s">
        <v>394</v>
      </c>
      <c r="B3" s="13"/>
      <c r="C3" s="13" t="s">
        <v>395</v>
      </c>
      <c r="D3" s="13" t="s">
        <v>239</v>
      </c>
      <c r="E3" s="13" t="s">
        <v>23</v>
      </c>
      <c r="F3" s="14" t="n">
        <v>39913</v>
      </c>
      <c r="G3" s="14" t="n">
        <v>40989</v>
      </c>
      <c r="H3" s="13" t="n">
        <v>363</v>
      </c>
      <c r="I3" s="13" t="n">
        <v>176</v>
      </c>
      <c r="J3" s="13" t="n">
        <v>187</v>
      </c>
      <c r="K3" s="13" t="s">
        <v>396</v>
      </c>
      <c r="L3" s="13" t="s">
        <v>82</v>
      </c>
      <c r="M3" s="13" t="s">
        <v>26</v>
      </c>
      <c r="N3" s="13" t="s">
        <v>26</v>
      </c>
      <c r="O3" s="13" t="s">
        <v>397</v>
      </c>
      <c r="P3" s="13"/>
      <c r="Q3" s="13" t="s">
        <v>398</v>
      </c>
      <c r="R3" s="13" t="s">
        <v>399</v>
      </c>
      <c r="S3" s="13" t="s">
        <v>400</v>
      </c>
      <c r="T3" s="13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2.8" hidden="false" customHeight="false" outlineLevel="0" collapsed="false">
      <c r="A4" s="13" t="s">
        <v>352</v>
      </c>
      <c r="B4" s="13"/>
      <c r="C4" s="13" t="s">
        <v>353</v>
      </c>
      <c r="D4" s="13" t="s">
        <v>354</v>
      </c>
      <c r="E4" s="13" t="s">
        <v>23</v>
      </c>
      <c r="F4" s="14" t="n">
        <v>40209</v>
      </c>
      <c r="G4" s="14" t="n">
        <v>42569</v>
      </c>
      <c r="H4" s="13" t="n">
        <v>16</v>
      </c>
      <c r="I4" s="13" t="n">
        <v>8</v>
      </c>
      <c r="J4" s="13" t="n">
        <v>8</v>
      </c>
      <c r="K4" s="13" t="s">
        <v>355</v>
      </c>
      <c r="L4" s="13" t="s">
        <v>82</v>
      </c>
      <c r="M4" s="13" t="s">
        <v>26</v>
      </c>
      <c r="N4" s="13" t="s">
        <v>26</v>
      </c>
      <c r="O4" s="13" t="s">
        <v>356</v>
      </c>
      <c r="P4" s="13"/>
      <c r="Q4" s="13" t="s">
        <v>357</v>
      </c>
      <c r="R4" s="13" t="s">
        <v>358</v>
      </c>
      <c r="S4" s="13" t="s">
        <v>359</v>
      </c>
      <c r="T4" s="13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2.8" hidden="false" customHeight="false" outlineLevel="0" collapsed="false">
      <c r="A5" s="13" t="s">
        <v>468</v>
      </c>
      <c r="B5" s="13" t="s">
        <v>469</v>
      </c>
      <c r="C5" s="13" t="s">
        <v>470</v>
      </c>
      <c r="D5" s="13" t="s">
        <v>239</v>
      </c>
      <c r="E5" s="13" t="s">
        <v>23</v>
      </c>
      <c r="F5" s="14" t="n">
        <v>40756</v>
      </c>
      <c r="G5" s="14" t="n">
        <v>42555</v>
      </c>
      <c r="H5" s="13" t="n">
        <v>30</v>
      </c>
      <c r="I5" s="13" t="n">
        <v>22</v>
      </c>
      <c r="J5" s="13" t="n">
        <v>8</v>
      </c>
      <c r="K5" s="13" t="s">
        <v>338</v>
      </c>
      <c r="L5" s="13" t="s">
        <v>82</v>
      </c>
      <c r="M5" s="13" t="s">
        <v>26</v>
      </c>
      <c r="N5" s="13" t="s">
        <v>26</v>
      </c>
      <c r="O5" s="13"/>
      <c r="P5" s="13" t="s">
        <v>376</v>
      </c>
      <c r="Q5" s="13" t="s">
        <v>244</v>
      </c>
      <c r="R5" s="13" t="s">
        <v>471</v>
      </c>
      <c r="S5" s="13" t="s">
        <v>472</v>
      </c>
      <c r="T5" s="13" t="s">
        <v>473</v>
      </c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12.8" hidden="false" customHeight="false" outlineLevel="0" collapsed="false">
      <c r="A6" s="13" t="s">
        <v>474</v>
      </c>
      <c r="B6" s="16"/>
      <c r="C6" s="13" t="s">
        <v>475</v>
      </c>
      <c r="D6" s="13" t="s">
        <v>239</v>
      </c>
      <c r="E6" s="13" t="s">
        <v>23</v>
      </c>
      <c r="F6" s="14" t="n">
        <v>41432</v>
      </c>
      <c r="G6" s="14" t="n">
        <v>42082</v>
      </c>
      <c r="H6" s="13" t="n">
        <v>63</v>
      </c>
      <c r="I6" s="13" t="n">
        <v>31</v>
      </c>
      <c r="J6" s="13" t="n">
        <v>32</v>
      </c>
      <c r="K6" s="13" t="s">
        <v>338</v>
      </c>
      <c r="L6" s="16"/>
      <c r="M6" s="13" t="s">
        <v>26</v>
      </c>
      <c r="N6" s="13" t="s">
        <v>26</v>
      </c>
      <c r="O6" s="13" t="s">
        <v>476</v>
      </c>
      <c r="P6" s="16"/>
      <c r="Q6" s="13" t="s">
        <v>477</v>
      </c>
      <c r="R6" s="13" t="s">
        <v>478</v>
      </c>
      <c r="S6" s="13" t="s">
        <v>479</v>
      </c>
      <c r="T6" s="16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2.8" hidden="false" customHeight="false" outlineLevel="0" collapsed="false">
      <c r="A7" s="0" t="s">
        <v>40</v>
      </c>
      <c r="B7" s="0"/>
      <c r="C7" s="0" t="s">
        <v>41</v>
      </c>
      <c r="D7" s="0" t="s">
        <v>42</v>
      </c>
      <c r="E7" s="0" t="s">
        <v>23</v>
      </c>
      <c r="F7" s="4" t="n">
        <v>40966</v>
      </c>
      <c r="G7" s="4" t="n">
        <v>40991</v>
      </c>
      <c r="H7" s="0" t="n">
        <v>344</v>
      </c>
      <c r="I7" s="0" t="n">
        <v>80</v>
      </c>
      <c r="J7" s="0" t="n">
        <f aca="false">344-80</f>
        <v>264</v>
      </c>
      <c r="K7" s="0" t="s">
        <v>43</v>
      </c>
      <c r="L7" s="0" t="s">
        <v>44</v>
      </c>
      <c r="M7" s="0" t="s">
        <v>26</v>
      </c>
      <c r="N7" s="0" t="s">
        <v>26</v>
      </c>
      <c r="O7" s="0" t="s">
        <v>45</v>
      </c>
      <c r="P7" s="0" t="s">
        <v>62</v>
      </c>
      <c r="Q7" s="0" t="s">
        <v>47</v>
      </c>
      <c r="R7" s="0" t="s">
        <v>48</v>
      </c>
      <c r="S7" s="0" t="s">
        <v>49</v>
      </c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12.8" hidden="false" customHeight="false" outlineLevel="0" collapsed="false">
      <c r="A8" s="0" t="s">
        <v>50</v>
      </c>
      <c r="B8" s="0"/>
      <c r="C8" s="0" t="s">
        <v>51</v>
      </c>
      <c r="D8" s="0" t="s">
        <v>42</v>
      </c>
      <c r="E8" s="0" t="s">
        <v>23</v>
      </c>
      <c r="F8" s="4" t="n">
        <v>40737</v>
      </c>
      <c r="G8" s="4" t="n">
        <v>40991</v>
      </c>
      <c r="H8" s="0" t="n">
        <v>609</v>
      </c>
      <c r="I8" s="0" t="n">
        <f aca="false">609-140</f>
        <v>469</v>
      </c>
      <c r="J8" s="0" t="n">
        <v>140</v>
      </c>
      <c r="K8" s="0" t="s">
        <v>43</v>
      </c>
      <c r="L8" s="0" t="s">
        <v>44</v>
      </c>
      <c r="M8" s="0" t="s">
        <v>26</v>
      </c>
      <c r="N8" s="0" t="s">
        <v>26</v>
      </c>
      <c r="O8" s="0" t="s">
        <v>52</v>
      </c>
      <c r="P8" s="0" t="s">
        <v>53</v>
      </c>
      <c r="Q8" s="0" t="s">
        <v>47</v>
      </c>
      <c r="R8" s="0" t="s">
        <v>54</v>
      </c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12.8" hidden="false" customHeight="false" outlineLevel="0" collapsed="false">
      <c r="A9" s="0" t="s">
        <v>55</v>
      </c>
      <c r="B9" s="0"/>
      <c r="C9" s="0" t="s">
        <v>56</v>
      </c>
      <c r="D9" s="0" t="s">
        <v>42</v>
      </c>
      <c r="E9" s="0" t="s">
        <v>23</v>
      </c>
      <c r="F9" s="4" t="n">
        <v>41389</v>
      </c>
      <c r="G9" s="4" t="n">
        <v>41389</v>
      </c>
      <c r="H9" s="0" t="n">
        <v>166</v>
      </c>
      <c r="I9" s="0"/>
      <c r="J9" s="0"/>
      <c r="K9" s="0" t="s">
        <v>43</v>
      </c>
      <c r="L9" s="0" t="s">
        <v>44</v>
      </c>
      <c r="M9" s="0" t="s">
        <v>26</v>
      </c>
      <c r="N9" s="0" t="s">
        <v>26</v>
      </c>
      <c r="O9" s="0"/>
      <c r="P9" s="0" t="s">
        <v>57</v>
      </c>
      <c r="Q9" s="0" t="s">
        <v>47</v>
      </c>
      <c r="R9" s="0" t="s">
        <v>58</v>
      </c>
      <c r="S9" s="0" t="s">
        <v>59</v>
      </c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12.8" hidden="false" customHeight="false" outlineLevel="0" collapsed="false">
      <c r="A10" s="13" t="s">
        <v>609</v>
      </c>
      <c r="B10" s="16"/>
      <c r="C10" s="13" t="s">
        <v>610</v>
      </c>
      <c r="D10" s="13" t="s">
        <v>239</v>
      </c>
      <c r="E10" s="13" t="s">
        <v>23</v>
      </c>
      <c r="F10" s="14" t="n">
        <v>41389</v>
      </c>
      <c r="G10" s="14" t="n">
        <v>42341</v>
      </c>
      <c r="H10" s="13" t="n">
        <v>230</v>
      </c>
      <c r="I10" s="16" t="n">
        <v>129</v>
      </c>
      <c r="J10" s="16" t="n">
        <v>101</v>
      </c>
      <c r="K10" s="13" t="s">
        <v>611</v>
      </c>
      <c r="L10" s="13" t="s">
        <v>82</v>
      </c>
      <c r="M10" s="13" t="s">
        <v>26</v>
      </c>
      <c r="N10" s="13" t="s">
        <v>26</v>
      </c>
      <c r="O10" s="13" t="s">
        <v>356</v>
      </c>
      <c r="P10" s="13" t="s">
        <v>612</v>
      </c>
      <c r="Q10" s="13" t="s">
        <v>613</v>
      </c>
      <c r="R10" s="13" t="s">
        <v>614</v>
      </c>
      <c r="S10" s="13" t="s">
        <v>615</v>
      </c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12.8" hidden="false" customHeight="false" outlineLevel="0" collapsed="false">
      <c r="A11" s="13" t="s">
        <v>616</v>
      </c>
      <c r="B11" s="13"/>
      <c r="C11" s="13" t="s">
        <v>617</v>
      </c>
      <c r="D11" s="13" t="s">
        <v>239</v>
      </c>
      <c r="E11" s="13" t="s">
        <v>23</v>
      </c>
      <c r="F11" s="14" t="n">
        <v>41389</v>
      </c>
      <c r="G11" s="14" t="n">
        <v>42341</v>
      </c>
      <c r="H11" s="13" t="n">
        <v>230</v>
      </c>
      <c r="I11" s="13" t="n">
        <v>129</v>
      </c>
      <c r="J11" s="13" t="n">
        <v>101</v>
      </c>
      <c r="K11" s="13" t="s">
        <v>96</v>
      </c>
      <c r="L11" s="13" t="s">
        <v>82</v>
      </c>
      <c r="M11" s="13" t="s">
        <v>26</v>
      </c>
      <c r="N11" s="13" t="s">
        <v>26</v>
      </c>
      <c r="O11" s="13" t="s">
        <v>356</v>
      </c>
      <c r="P11" s="13"/>
      <c r="Q11" s="13" t="s">
        <v>613</v>
      </c>
      <c r="R11" s="13" t="s">
        <v>614</v>
      </c>
      <c r="S11" s="13" t="s">
        <v>618</v>
      </c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12.8" hidden="false" customHeight="false" outlineLevel="0" collapsed="false">
      <c r="A12" s="13" t="s">
        <v>619</v>
      </c>
      <c r="B12" s="16"/>
      <c r="C12" s="13" t="s">
        <v>620</v>
      </c>
      <c r="D12" s="13" t="s">
        <v>239</v>
      </c>
      <c r="E12" s="13" t="s">
        <v>23</v>
      </c>
      <c r="F12" s="14" t="n">
        <v>41389</v>
      </c>
      <c r="G12" s="14" t="n">
        <v>42341</v>
      </c>
      <c r="H12" s="13" t="n">
        <v>230</v>
      </c>
      <c r="I12" s="16" t="n">
        <v>129</v>
      </c>
      <c r="J12" s="16" t="n">
        <v>101</v>
      </c>
      <c r="K12" s="13" t="s">
        <v>611</v>
      </c>
      <c r="L12" s="13" t="s">
        <v>82</v>
      </c>
      <c r="M12" s="13" t="s">
        <v>26</v>
      </c>
      <c r="N12" s="13" t="s">
        <v>26</v>
      </c>
      <c r="O12" s="13" t="s">
        <v>356</v>
      </c>
      <c r="P12" s="13" t="s">
        <v>612</v>
      </c>
      <c r="Q12" s="13" t="s">
        <v>613</v>
      </c>
      <c r="R12" s="13" t="s">
        <v>614</v>
      </c>
      <c r="S12" s="13" t="s">
        <v>621</v>
      </c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s="6" customFormat="true" ht="12.95" hidden="false" customHeight="true" outlineLevel="0" collapsed="false">
      <c r="A13" s="0" t="s">
        <v>20</v>
      </c>
      <c r="B13" s="0"/>
      <c r="C13" s="0" t="s">
        <v>21</v>
      </c>
      <c r="D13" s="0" t="s">
        <v>22</v>
      </c>
      <c r="E13" s="0" t="s">
        <v>23</v>
      </c>
      <c r="F13" s="4" t="n">
        <v>41495</v>
      </c>
      <c r="G13" s="4" t="n">
        <v>42573</v>
      </c>
      <c r="H13" s="0" t="n">
        <v>8</v>
      </c>
      <c r="I13" s="0" t="n">
        <v>4</v>
      </c>
      <c r="J13" s="0" t="n">
        <v>2</v>
      </c>
      <c r="K13" s="0" t="s">
        <v>24</v>
      </c>
      <c r="L13" s="0" t="s">
        <v>25</v>
      </c>
      <c r="M13" s="0" t="s">
        <v>26</v>
      </c>
      <c r="N13" s="0" t="s">
        <v>26</v>
      </c>
      <c r="O13" s="0" t="s">
        <v>27</v>
      </c>
      <c r="P13" s="0" t="s">
        <v>28</v>
      </c>
      <c r="Q13" s="0" t="s">
        <v>29</v>
      </c>
      <c r="R13" s="0" t="s">
        <v>30</v>
      </c>
      <c r="S13" s="0" t="s">
        <v>31</v>
      </c>
      <c r="T13" s="0"/>
      <c r="U13" s="0"/>
      <c r="V13" s="0"/>
    </row>
    <row r="14" customFormat="false" ht="12.95" hidden="false" customHeight="true" outlineLevel="0" collapsed="false">
      <c r="A14" s="13" t="s">
        <v>641</v>
      </c>
      <c r="B14" s="16"/>
      <c r="C14" s="13" t="s">
        <v>642</v>
      </c>
      <c r="D14" s="13" t="s">
        <v>239</v>
      </c>
      <c r="E14" s="13" t="s">
        <v>23</v>
      </c>
      <c r="F14" s="14" t="n">
        <v>41750</v>
      </c>
      <c r="G14" s="14" t="n">
        <v>-614868</v>
      </c>
      <c r="H14" s="13" t="n">
        <v>253</v>
      </c>
      <c r="I14" s="13" t="n">
        <v>80</v>
      </c>
      <c r="J14" s="13" t="n">
        <v>173</v>
      </c>
      <c r="K14" s="13" t="s">
        <v>643</v>
      </c>
      <c r="L14" s="16"/>
      <c r="M14" s="13" t="s">
        <v>26</v>
      </c>
      <c r="N14" s="13" t="s">
        <v>26</v>
      </c>
      <c r="O14" s="16"/>
      <c r="P14" s="16"/>
      <c r="Q14" s="13" t="s">
        <v>244</v>
      </c>
      <c r="R14" s="13" t="s">
        <v>644</v>
      </c>
      <c r="S14" s="13" t="s">
        <v>645</v>
      </c>
      <c r="T14" s="16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12.8" hidden="false" customHeight="false" outlineLevel="0" collapsed="false">
      <c r="A15" s="13" t="s">
        <v>299</v>
      </c>
      <c r="B15" s="13"/>
      <c r="C15" s="13" t="s">
        <v>300</v>
      </c>
      <c r="D15" s="13" t="s">
        <v>294</v>
      </c>
      <c r="E15" s="13" t="s">
        <v>23</v>
      </c>
      <c r="F15" s="14" t="n">
        <v>38908</v>
      </c>
      <c r="G15" s="14" t="n">
        <v>42569</v>
      </c>
      <c r="H15" s="13" t="n">
        <v>161</v>
      </c>
      <c r="I15" s="13" t="n">
        <v>87</v>
      </c>
      <c r="J15" s="13" t="n">
        <v>74</v>
      </c>
      <c r="K15" s="13" t="s">
        <v>301</v>
      </c>
      <c r="L15" s="13" t="s">
        <v>82</v>
      </c>
      <c r="M15" s="13" t="s">
        <v>26</v>
      </c>
      <c r="N15" s="13" t="s">
        <v>26</v>
      </c>
      <c r="O15" s="13" t="s">
        <v>302</v>
      </c>
      <c r="P15" s="13"/>
      <c r="Q15" s="13" t="s">
        <v>244</v>
      </c>
      <c r="R15" s="13" t="s">
        <v>303</v>
      </c>
      <c r="S15" s="13" t="s">
        <v>304</v>
      </c>
      <c r="T15" s="13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s="6" customFormat="true" ht="12.8" hidden="false" customHeight="false" outlineLevel="0" collapsed="false">
      <c r="A16" s="0" t="s">
        <v>60</v>
      </c>
      <c r="B16" s="0"/>
      <c r="C16" s="0" t="s">
        <v>61</v>
      </c>
      <c r="D16" s="0" t="s">
        <v>42</v>
      </c>
      <c r="E16" s="0" t="s">
        <v>23</v>
      </c>
      <c r="F16" s="4" t="n">
        <v>42277</v>
      </c>
      <c r="G16" s="4" t="n">
        <v>42279</v>
      </c>
      <c r="H16" s="0" t="n">
        <v>398</v>
      </c>
      <c r="I16" s="0" t="n">
        <f aca="false">H16-J16</f>
        <v>242</v>
      </c>
      <c r="J16" s="0" t="n">
        <v>156</v>
      </c>
      <c r="K16" s="0" t="s">
        <v>43</v>
      </c>
      <c r="L16" s="0" t="s">
        <v>44</v>
      </c>
      <c r="M16" s="0" t="s">
        <v>26</v>
      </c>
      <c r="N16" s="0" t="s">
        <v>26</v>
      </c>
      <c r="O16" s="0"/>
      <c r="P16" s="0" t="s">
        <v>46</v>
      </c>
      <c r="Q16" s="0" t="s">
        <v>47</v>
      </c>
      <c r="R16" s="0" t="s">
        <v>63</v>
      </c>
      <c r="S16" s="0" t="s">
        <v>64</v>
      </c>
      <c r="T16" s="0"/>
      <c r="U16" s="0"/>
      <c r="V16" s="0"/>
    </row>
    <row r="17" customFormat="false" ht="12.8" hidden="false" customHeight="false" outlineLevel="0" collapsed="false">
      <c r="A17" s="0" t="s">
        <v>698</v>
      </c>
      <c r="B17" s="0"/>
      <c r="C17" s="0" t="s">
        <v>699</v>
      </c>
      <c r="D17" s="0" t="s">
        <v>239</v>
      </c>
      <c r="E17" s="0" t="s">
        <v>23</v>
      </c>
      <c r="F17" s="4" t="n">
        <v>42221</v>
      </c>
      <c r="G17" s="4" t="n">
        <v>42284</v>
      </c>
      <c r="H17" s="0" t="n">
        <v>329</v>
      </c>
      <c r="I17" s="0"/>
      <c r="J17" s="0"/>
      <c r="K17" s="0" t="s">
        <v>81</v>
      </c>
      <c r="L17" s="0" t="s">
        <v>82</v>
      </c>
      <c r="M17" s="0" t="s">
        <v>26</v>
      </c>
      <c r="N17" s="0" t="s">
        <v>26</v>
      </c>
      <c r="O17" s="0" t="s">
        <v>700</v>
      </c>
      <c r="P17" s="0" t="s">
        <v>701</v>
      </c>
      <c r="Q17" s="0" t="s">
        <v>477</v>
      </c>
      <c r="R17" s="0" t="s">
        <v>702</v>
      </c>
      <c r="S17" s="0" t="s">
        <v>703</v>
      </c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12.8" hidden="false" customHeight="false" outlineLevel="0" collapsed="false">
      <c r="A18" s="0" t="s">
        <v>305</v>
      </c>
      <c r="B18" s="0"/>
      <c r="C18" s="0" t="s">
        <v>306</v>
      </c>
      <c r="D18" s="0" t="s">
        <v>294</v>
      </c>
      <c r="E18" s="0" t="s">
        <v>23</v>
      </c>
      <c r="F18" s="4" t="n">
        <v>39095</v>
      </c>
      <c r="G18" s="4" t="n">
        <v>41019</v>
      </c>
      <c r="H18" s="0" t="n">
        <v>6</v>
      </c>
      <c r="I18" s="0" t="n">
        <v>6</v>
      </c>
      <c r="J18" s="0" t="n">
        <v>2</v>
      </c>
      <c r="K18" s="0" t="s">
        <v>199</v>
      </c>
      <c r="L18" s="0" t="s">
        <v>82</v>
      </c>
      <c r="M18" s="0" t="s">
        <v>26</v>
      </c>
      <c r="N18" s="0" t="s">
        <v>26</v>
      </c>
      <c r="O18" s="0" t="s">
        <v>90</v>
      </c>
      <c r="P18" s="0" t="s">
        <v>307</v>
      </c>
      <c r="Q18" s="0" t="s">
        <v>296</v>
      </c>
      <c r="R18" s="0" t="s">
        <v>308</v>
      </c>
      <c r="S18" s="0" t="s">
        <v>309</v>
      </c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12.8" hidden="false" customHeight="false" outlineLevel="0" collapsed="false">
      <c r="A19" s="9" t="s">
        <v>335</v>
      </c>
      <c r="B19" s="0"/>
      <c r="C19" s="9" t="s">
        <v>336</v>
      </c>
      <c r="D19" s="9" t="s">
        <v>318</v>
      </c>
      <c r="E19" s="9" t="s">
        <v>23</v>
      </c>
      <c r="F19" s="4" t="n">
        <v>42095</v>
      </c>
      <c r="G19" s="4" t="s">
        <v>337</v>
      </c>
      <c r="H19" s="0" t="n">
        <v>8</v>
      </c>
      <c r="I19" s="0" t="n">
        <v>4</v>
      </c>
      <c r="J19" s="0" t="n">
        <v>4</v>
      </c>
      <c r="K19" s="0" t="s">
        <v>338</v>
      </c>
      <c r="L19" s="0" t="s">
        <v>36</v>
      </c>
      <c r="M19" s="0" t="s">
        <v>26</v>
      </c>
      <c r="N19" s="0" t="s">
        <v>26</v>
      </c>
      <c r="O19" s="9" t="s">
        <v>339</v>
      </c>
      <c r="P19" s="0" t="s">
        <v>83</v>
      </c>
      <c r="Q19" s="0" t="s">
        <v>29</v>
      </c>
      <c r="R19" s="0" t="s">
        <v>340</v>
      </c>
      <c r="S19" s="9" t="s">
        <v>341</v>
      </c>
      <c r="T19" s="9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customFormat="false" ht="12.95" hidden="false" customHeight="true" outlineLevel="0" collapsed="false">
      <c r="A20" s="0" t="s">
        <v>720</v>
      </c>
      <c r="B20" s="0"/>
      <c r="C20" s="0" t="s">
        <v>721</v>
      </c>
      <c r="D20" s="0" t="s">
        <v>239</v>
      </c>
      <c r="E20" s="0" t="s">
        <v>23</v>
      </c>
      <c r="F20" s="4" t="n">
        <v>39105</v>
      </c>
      <c r="G20" s="4" t="n">
        <v>40985</v>
      </c>
      <c r="H20" s="0" t="n">
        <v>10</v>
      </c>
      <c r="I20" s="0" t="n">
        <v>0</v>
      </c>
      <c r="J20" s="0" t="n">
        <v>10</v>
      </c>
      <c r="K20" s="0" t="s">
        <v>396</v>
      </c>
      <c r="L20" s="0"/>
      <c r="M20" s="0" t="s">
        <v>26</v>
      </c>
      <c r="N20" s="0" t="s">
        <v>26</v>
      </c>
      <c r="O20" s="0"/>
      <c r="P20" s="0" t="s">
        <v>722</v>
      </c>
      <c r="Q20" s="0" t="s">
        <v>723</v>
      </c>
      <c r="R20" s="0" t="s">
        <v>724</v>
      </c>
      <c r="S20" s="0" t="s">
        <v>725</v>
      </c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s="6" customFormat="true" ht="12.8" hidden="false" customHeight="false" outlineLevel="0" collapsed="false">
      <c r="A21" s="0" t="s">
        <v>726</v>
      </c>
      <c r="B21" s="0"/>
      <c r="C21" s="0" t="s">
        <v>727</v>
      </c>
      <c r="D21" s="0" t="s">
        <v>239</v>
      </c>
      <c r="E21" s="0" t="s">
        <v>23</v>
      </c>
      <c r="F21" s="4" t="n">
        <v>39105</v>
      </c>
      <c r="G21" s="4" t="n">
        <v>40985</v>
      </c>
      <c r="H21" s="0" t="n">
        <v>10</v>
      </c>
      <c r="I21" s="0" t="n">
        <v>10</v>
      </c>
      <c r="J21" s="0" t="n">
        <v>0</v>
      </c>
      <c r="K21" s="0" t="s">
        <v>396</v>
      </c>
      <c r="L21" s="0" t="s">
        <v>82</v>
      </c>
      <c r="M21" s="0" t="s">
        <v>26</v>
      </c>
      <c r="N21" s="0" t="s">
        <v>26</v>
      </c>
      <c r="O21" s="0"/>
      <c r="P21" s="0" t="s">
        <v>728</v>
      </c>
      <c r="Q21" s="0" t="s">
        <v>723</v>
      </c>
      <c r="R21" s="0" t="s">
        <v>724</v>
      </c>
      <c r="S21" s="0" t="s">
        <v>729</v>
      </c>
      <c r="T21" s="0"/>
    </row>
    <row r="22" customFormat="false" ht="12.8" hidden="false" customHeight="false" outlineLevel="0" collapsed="false">
      <c r="A22" s="0" t="s">
        <v>730</v>
      </c>
      <c r="B22" s="0"/>
      <c r="C22" s="0" t="s">
        <v>731</v>
      </c>
      <c r="D22" s="0" t="s">
        <v>239</v>
      </c>
      <c r="E22" s="0" t="s">
        <v>23</v>
      </c>
      <c r="F22" s="4" t="n">
        <v>39105</v>
      </c>
      <c r="G22" s="4" t="n">
        <v>40985</v>
      </c>
      <c r="H22" s="0" t="n">
        <v>10</v>
      </c>
      <c r="I22" s="0" t="n">
        <v>0</v>
      </c>
      <c r="J22" s="0" t="n">
        <v>10</v>
      </c>
      <c r="K22" s="0" t="s">
        <v>396</v>
      </c>
      <c r="L22" s="0" t="s">
        <v>82</v>
      </c>
      <c r="M22" s="0" t="s">
        <v>26</v>
      </c>
      <c r="N22" s="0" t="s">
        <v>26</v>
      </c>
      <c r="O22" s="0" t="s">
        <v>186</v>
      </c>
      <c r="P22" s="0" t="s">
        <v>732</v>
      </c>
      <c r="Q22" s="0" t="s">
        <v>723</v>
      </c>
      <c r="R22" s="0" t="s">
        <v>724</v>
      </c>
      <c r="S22" s="0" t="s">
        <v>733</v>
      </c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customFormat="false" ht="12.8" hidden="false" customHeight="false" outlineLevel="0" collapsed="false">
      <c r="A23" s="0" t="s">
        <v>734</v>
      </c>
      <c r="B23" s="0"/>
      <c r="C23" s="0" t="s">
        <v>735</v>
      </c>
      <c r="D23" s="0" t="s">
        <v>239</v>
      </c>
      <c r="E23" s="0" t="s">
        <v>23</v>
      </c>
      <c r="F23" s="4" t="n">
        <v>39105</v>
      </c>
      <c r="G23" s="4" t="n">
        <v>40985</v>
      </c>
      <c r="H23" s="0" t="n">
        <v>10</v>
      </c>
      <c r="I23" s="0" t="n">
        <v>10</v>
      </c>
      <c r="J23" s="0" t="n">
        <v>0</v>
      </c>
      <c r="K23" s="0" t="s">
        <v>736</v>
      </c>
      <c r="L23" s="0" t="s">
        <v>82</v>
      </c>
      <c r="M23" s="0" t="s">
        <v>26</v>
      </c>
      <c r="N23" s="0" t="s">
        <v>26</v>
      </c>
      <c r="O23" s="0" t="s">
        <v>186</v>
      </c>
      <c r="P23" s="0" t="s">
        <v>732</v>
      </c>
      <c r="Q23" s="0" t="s">
        <v>723</v>
      </c>
      <c r="R23" s="0" t="s">
        <v>724</v>
      </c>
      <c r="S23" s="0" t="s">
        <v>737</v>
      </c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s="6" customFormat="true" ht="12.8" hidden="false" customHeight="false" outlineLevel="0" collapsed="false">
      <c r="A24" s="0" t="s">
        <v>738</v>
      </c>
      <c r="B24" s="0"/>
      <c r="C24" s="0" t="s">
        <v>739</v>
      </c>
      <c r="D24" s="0" t="s">
        <v>239</v>
      </c>
      <c r="E24" s="0" t="s">
        <v>23</v>
      </c>
      <c r="F24" s="4" t="n">
        <v>39105</v>
      </c>
      <c r="G24" s="4" t="n">
        <v>40985</v>
      </c>
      <c r="H24" s="0" t="n">
        <v>10</v>
      </c>
      <c r="I24" s="0" t="n">
        <v>0</v>
      </c>
      <c r="J24" s="0" t="n">
        <v>10</v>
      </c>
      <c r="K24" s="0" t="s">
        <v>736</v>
      </c>
      <c r="L24" s="0" t="s">
        <v>82</v>
      </c>
      <c r="M24" s="0" t="s">
        <v>26</v>
      </c>
      <c r="N24" s="0" t="s">
        <v>26</v>
      </c>
      <c r="O24" s="0"/>
      <c r="P24" s="0" t="s">
        <v>740</v>
      </c>
      <c r="Q24" s="0" t="s">
        <v>723</v>
      </c>
      <c r="R24" s="0" t="s">
        <v>724</v>
      </c>
      <c r="S24" s="0" t="s">
        <v>741</v>
      </c>
      <c r="T24" s="0"/>
    </row>
    <row r="25" customFormat="false" ht="12.8" hidden="false" customHeight="false" outlineLevel="0" collapsed="false">
      <c r="A25" s="0" t="s">
        <v>65</v>
      </c>
      <c r="B25" s="0"/>
      <c r="C25" s="0" t="s">
        <v>66</v>
      </c>
      <c r="D25" s="0" t="s">
        <v>42</v>
      </c>
      <c r="E25" s="0" t="s">
        <v>23</v>
      </c>
      <c r="F25" s="4" t="n">
        <v>42493</v>
      </c>
      <c r="G25" s="4" t="n">
        <v>42493</v>
      </c>
      <c r="H25" s="0" t="n">
        <v>236</v>
      </c>
      <c r="I25" s="0" t="n">
        <v>100</v>
      </c>
      <c r="J25" s="0" t="n">
        <v>50</v>
      </c>
      <c r="K25" s="0" t="s">
        <v>43</v>
      </c>
      <c r="L25" s="0" t="s">
        <v>44</v>
      </c>
      <c r="M25" s="0" t="s">
        <v>26</v>
      </c>
      <c r="N25" s="0" t="s">
        <v>26</v>
      </c>
      <c r="O25" s="0"/>
      <c r="P25" s="0" t="s">
        <v>802</v>
      </c>
      <c r="Q25" s="0" t="s">
        <v>47</v>
      </c>
      <c r="R25" s="0" t="s">
        <v>68</v>
      </c>
      <c r="S25" s="0" t="s">
        <v>69</v>
      </c>
      <c r="T25" s="0"/>
      <c r="U25" s="6"/>
      <c r="V25" s="6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16.55" hidden="false" customHeight="true" outlineLevel="0" collapsed="false">
      <c r="A26" s="0" t="s">
        <v>169</v>
      </c>
      <c r="B26" s="0"/>
      <c r="C26" s="0" t="s">
        <v>170</v>
      </c>
      <c r="D26" s="0" t="s">
        <v>150</v>
      </c>
      <c r="E26" s="0" t="s">
        <v>23</v>
      </c>
      <c r="F26" s="4" t="n">
        <v>42356</v>
      </c>
      <c r="G26" s="4" t="n">
        <v>42828</v>
      </c>
      <c r="H26" s="0" t="n">
        <v>68</v>
      </c>
      <c r="I26" s="0" t="n">
        <v>34</v>
      </c>
      <c r="J26" s="0" t="n">
        <v>34</v>
      </c>
      <c r="K26" s="0" t="s">
        <v>171</v>
      </c>
      <c r="L26" s="0" t="s">
        <v>25</v>
      </c>
      <c r="M26" s="0" t="s">
        <v>26</v>
      </c>
      <c r="N26" s="0" t="s">
        <v>26</v>
      </c>
      <c r="O26" s="0" t="s">
        <v>172</v>
      </c>
      <c r="P26" s="0" t="s">
        <v>153</v>
      </c>
      <c r="Q26" s="0" t="s">
        <v>154</v>
      </c>
      <c r="R26" s="0" t="s">
        <v>173</v>
      </c>
      <c r="S26" s="0" t="s">
        <v>174</v>
      </c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11.05" hidden="false" customHeight="true" outlineLevel="0" collapsed="false">
      <c r="A27" s="0" t="s">
        <v>748</v>
      </c>
      <c r="B27" s="0"/>
      <c r="C27" s="0" t="s">
        <v>749</v>
      </c>
      <c r="D27" s="0" t="s">
        <v>239</v>
      </c>
      <c r="E27" s="0" t="s">
        <v>23</v>
      </c>
      <c r="F27" s="4" t="n">
        <v>42551</v>
      </c>
      <c r="G27" s="4" t="n">
        <v>42554</v>
      </c>
      <c r="H27" s="0" t="n">
        <v>24</v>
      </c>
      <c r="I27" s="0"/>
      <c r="J27" s="0" t="n">
        <v>12</v>
      </c>
      <c r="K27" s="0" t="s">
        <v>123</v>
      </c>
      <c r="L27" s="0" t="s">
        <v>82</v>
      </c>
      <c r="M27" s="0" t="s">
        <v>26</v>
      </c>
      <c r="N27" s="0" t="s">
        <v>26</v>
      </c>
      <c r="O27" s="0" t="s">
        <v>124</v>
      </c>
      <c r="P27" s="0" t="s">
        <v>750</v>
      </c>
      <c r="Q27" s="0" t="s">
        <v>751</v>
      </c>
      <c r="R27" s="0" t="s">
        <v>127</v>
      </c>
      <c r="S27" s="0" t="s">
        <v>752</v>
      </c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customFormat="false" ht="12.8" hidden="false" customHeight="false" outlineLevel="0" collapsed="false">
      <c r="A28" s="0" t="s">
        <v>121</v>
      </c>
      <c r="B28" s="0"/>
      <c r="C28" s="0" t="s">
        <v>122</v>
      </c>
      <c r="D28" s="0" t="s">
        <v>109</v>
      </c>
      <c r="E28" s="0" t="s">
        <v>23</v>
      </c>
      <c r="F28" s="4" t="n">
        <v>42551</v>
      </c>
      <c r="G28" s="4" t="n">
        <v>42554</v>
      </c>
      <c r="H28" s="0" t="n">
        <v>24</v>
      </c>
      <c r="I28" s="0" t="n">
        <v>12</v>
      </c>
      <c r="J28" s="0" t="n">
        <v>12</v>
      </c>
      <c r="K28" s="0" t="s">
        <v>123</v>
      </c>
      <c r="L28" s="0" t="s">
        <v>82</v>
      </c>
      <c r="M28" s="0" t="s">
        <v>26</v>
      </c>
      <c r="N28" s="0" t="s">
        <v>26</v>
      </c>
      <c r="O28" s="0" t="s">
        <v>124</v>
      </c>
      <c r="P28" s="0" t="s">
        <v>125</v>
      </c>
      <c r="Q28" s="0" t="s">
        <v>126</v>
      </c>
      <c r="R28" s="0" t="s">
        <v>127</v>
      </c>
      <c r="S28" s="0" t="s">
        <v>128</v>
      </c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customFormat="false" ht="12.8" hidden="false" customHeight="false" outlineLevel="0" collapsed="false">
      <c r="A29" s="0" t="s">
        <v>129</v>
      </c>
      <c r="B29" s="0"/>
      <c r="C29" s="0" t="s">
        <v>130</v>
      </c>
      <c r="D29" s="0" t="s">
        <v>109</v>
      </c>
      <c r="E29" s="0" t="s">
        <v>23</v>
      </c>
      <c r="F29" s="4" t="n">
        <v>42487</v>
      </c>
      <c r="G29" s="4" t="n">
        <v>42872</v>
      </c>
      <c r="H29" s="0" t="n">
        <v>26</v>
      </c>
      <c r="I29" s="0"/>
      <c r="J29" s="0"/>
      <c r="K29" s="0" t="s">
        <v>131</v>
      </c>
      <c r="L29" s="0" t="s">
        <v>82</v>
      </c>
      <c r="M29" s="0" t="s">
        <v>26</v>
      </c>
      <c r="N29" s="0" t="s">
        <v>26</v>
      </c>
      <c r="O29" s="0" t="s">
        <v>132</v>
      </c>
      <c r="P29" s="0" t="s">
        <v>133</v>
      </c>
      <c r="Q29" s="0" t="s">
        <v>134</v>
      </c>
      <c r="R29" s="0" t="s">
        <v>135</v>
      </c>
      <c r="S29" s="0" t="s">
        <v>136</v>
      </c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customFormat="false" ht="12.8" hidden="false" customHeight="false" outlineLevel="0" collapsed="false">
      <c r="A30" s="13" t="s">
        <v>767</v>
      </c>
      <c r="B30" s="13"/>
      <c r="C30" s="13" t="s">
        <v>768</v>
      </c>
      <c r="D30" s="13" t="s">
        <v>239</v>
      </c>
      <c r="E30" s="13" t="s">
        <v>23</v>
      </c>
      <c r="F30" s="14" t="n">
        <v>42601</v>
      </c>
      <c r="G30" s="14" t="n">
        <v>42602</v>
      </c>
      <c r="H30" s="13" t="n">
        <v>2004</v>
      </c>
      <c r="I30" s="13"/>
      <c r="J30" s="13"/>
      <c r="K30" s="13" t="s">
        <v>96</v>
      </c>
      <c r="L30" s="13" t="s">
        <v>82</v>
      </c>
      <c r="M30" s="13" t="s">
        <v>26</v>
      </c>
      <c r="N30" s="13" t="s">
        <v>26</v>
      </c>
      <c r="O30" s="13" t="s">
        <v>769</v>
      </c>
      <c r="P30" s="13" t="s">
        <v>770</v>
      </c>
      <c r="Q30" s="13" t="s">
        <v>771</v>
      </c>
      <c r="R30" s="13" t="s">
        <v>772</v>
      </c>
      <c r="S30" s="13" t="s">
        <v>773</v>
      </c>
      <c r="T30" s="13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</sheetData>
  <hyperlinks>
    <hyperlink ref="R2" r:id="rId1" display="Blalock EM, Geddes JW, Chen KC, Porter NM et al. Incipient Alzheimer's disease: microarray correlation analyses reveal major transcriptional and tumor suppressor responses. Proc Natl Acad Sci U S A 2004 Feb 17;101(7):2173-8. PMID: 14769913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51"/>
  <sheetViews>
    <sheetView windowProtection="false" showFormulas="false" showGridLines="true" showRowColHeaders="true" showZeros="true" rightToLeft="false" tabSelected="false" showOutlineSymbols="true" defaultGridColor="true" view="normal" topLeftCell="A24" colorId="64" zoomScale="95" zoomScaleNormal="95" zoomScalePageLayoutView="100" workbookViewId="0">
      <selection pane="topLeft" activeCell="A24" activeCellId="0" sqref="A24"/>
    </sheetView>
  </sheetViews>
  <sheetFormatPr defaultRowHeight="12.8"/>
  <cols>
    <col collapsed="false" hidden="false" max="1" min="1" style="0" width="9.44897959183673"/>
    <col collapsed="false" hidden="false" max="3" min="2" style="0" width="8.50510204081633"/>
    <col collapsed="false" hidden="false" max="4" min="4" style="0" width="27.2704081632653"/>
    <col collapsed="false" hidden="false" max="5" min="5" style="0" width="8.50510204081633"/>
    <col collapsed="false" hidden="false" max="6" min="6" style="0" width="14.5816326530612"/>
    <col collapsed="false" hidden="false" max="1025" min="7" style="0" width="8.50510204081633"/>
  </cols>
  <sheetData>
    <row r="1" customFormat="false" ht="12.95" hidden="false" customHeight="tru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1" t="s">
        <v>0</v>
      </c>
      <c r="V1" s="2" t="s">
        <v>1</v>
      </c>
      <c r="W1" s="1" t="s">
        <v>2</v>
      </c>
      <c r="X1" s="1" t="s">
        <v>3</v>
      </c>
      <c r="Y1" s="3" t="s">
        <v>4</v>
      </c>
      <c r="Z1" s="3" t="s">
        <v>5</v>
      </c>
      <c r="AA1" s="3" t="s">
        <v>6</v>
      </c>
      <c r="AB1" s="2" t="s">
        <v>7</v>
      </c>
      <c r="AC1" s="2" t="s">
        <v>8</v>
      </c>
      <c r="AD1" s="2" t="s">
        <v>9</v>
      </c>
      <c r="AE1" s="2" t="s">
        <v>10</v>
      </c>
      <c r="AF1" s="2" t="s">
        <v>11</v>
      </c>
      <c r="AG1" s="2" t="s">
        <v>12</v>
      </c>
      <c r="AH1" s="2" t="s">
        <v>13</v>
      </c>
      <c r="AI1" s="2" t="s">
        <v>14</v>
      </c>
      <c r="AJ1" s="2" t="s">
        <v>15</v>
      </c>
      <c r="AK1" s="2" t="s">
        <v>16</v>
      </c>
      <c r="AL1" s="2" t="s">
        <v>17</v>
      </c>
      <c r="AM1" s="2" t="s">
        <v>18</v>
      </c>
      <c r="AN1" s="2" t="s">
        <v>19</v>
      </c>
      <c r="AO1" s="1" t="s">
        <v>0</v>
      </c>
      <c r="AP1" s="2" t="s">
        <v>1</v>
      </c>
      <c r="AQ1" s="1" t="s">
        <v>2</v>
      </c>
      <c r="AR1" s="1" t="s">
        <v>3</v>
      </c>
      <c r="AS1" s="3" t="s">
        <v>4</v>
      </c>
      <c r="AT1" s="3" t="s">
        <v>5</v>
      </c>
      <c r="AU1" s="3" t="s">
        <v>6</v>
      </c>
      <c r="AV1" s="2" t="s">
        <v>7</v>
      </c>
      <c r="AW1" s="2" t="s">
        <v>8</v>
      </c>
      <c r="AX1" s="2" t="s">
        <v>9</v>
      </c>
      <c r="AY1" s="2" t="s">
        <v>10</v>
      </c>
      <c r="AZ1" s="2" t="s">
        <v>11</v>
      </c>
      <c r="BA1" s="2" t="s">
        <v>12</v>
      </c>
      <c r="BB1" s="2" t="s">
        <v>13</v>
      </c>
      <c r="BC1" s="2" t="s">
        <v>14</v>
      </c>
      <c r="BD1" s="2" t="s">
        <v>15</v>
      </c>
      <c r="BE1" s="2" t="s">
        <v>16</v>
      </c>
      <c r="BF1" s="2" t="s">
        <v>17</v>
      </c>
      <c r="BG1" s="2" t="s">
        <v>18</v>
      </c>
      <c r="BH1" s="2" t="s">
        <v>19</v>
      </c>
      <c r="BI1" s="1" t="s">
        <v>0</v>
      </c>
      <c r="BJ1" s="2" t="s">
        <v>1</v>
      </c>
      <c r="BK1" s="1" t="s">
        <v>2</v>
      </c>
      <c r="BL1" s="1" t="s">
        <v>3</v>
      </c>
      <c r="BM1" s="3" t="s">
        <v>4</v>
      </c>
      <c r="BN1" s="3" t="s">
        <v>5</v>
      </c>
      <c r="BO1" s="3" t="s">
        <v>6</v>
      </c>
      <c r="BP1" s="2" t="s">
        <v>7</v>
      </c>
      <c r="BQ1" s="2" t="s">
        <v>8</v>
      </c>
      <c r="BR1" s="2" t="s">
        <v>9</v>
      </c>
      <c r="BS1" s="2" t="s">
        <v>10</v>
      </c>
      <c r="BT1" s="2" t="s">
        <v>11</v>
      </c>
      <c r="BU1" s="2" t="s">
        <v>12</v>
      </c>
      <c r="BV1" s="2" t="s">
        <v>13</v>
      </c>
      <c r="BW1" s="2" t="s">
        <v>14</v>
      </c>
      <c r="BX1" s="2" t="s">
        <v>15</v>
      </c>
      <c r="BY1" s="2" t="s">
        <v>16</v>
      </c>
      <c r="BZ1" s="2" t="s">
        <v>17</v>
      </c>
      <c r="CA1" s="2" t="s">
        <v>18</v>
      </c>
      <c r="CB1" s="2" t="s">
        <v>19</v>
      </c>
      <c r="CC1" s="1" t="s">
        <v>0</v>
      </c>
      <c r="CD1" s="2" t="s">
        <v>1</v>
      </c>
      <c r="CE1" s="1" t="s">
        <v>2</v>
      </c>
      <c r="CF1" s="1" t="s">
        <v>3</v>
      </c>
      <c r="CG1" s="3" t="s">
        <v>4</v>
      </c>
      <c r="CH1" s="3" t="s">
        <v>5</v>
      </c>
      <c r="CI1" s="3" t="s">
        <v>6</v>
      </c>
      <c r="CJ1" s="2" t="s">
        <v>7</v>
      </c>
      <c r="CK1" s="2" t="s">
        <v>8</v>
      </c>
      <c r="CL1" s="2" t="s">
        <v>9</v>
      </c>
      <c r="CM1" s="2" t="s">
        <v>10</v>
      </c>
      <c r="CN1" s="2" t="s">
        <v>11</v>
      </c>
      <c r="CO1" s="2" t="s">
        <v>12</v>
      </c>
      <c r="CP1" s="2" t="s">
        <v>13</v>
      </c>
      <c r="CQ1" s="2" t="s">
        <v>14</v>
      </c>
      <c r="CR1" s="2" t="s">
        <v>15</v>
      </c>
      <c r="CS1" s="2" t="s">
        <v>16</v>
      </c>
      <c r="CT1" s="2" t="s">
        <v>17</v>
      </c>
      <c r="CU1" s="2" t="s">
        <v>18</v>
      </c>
      <c r="CV1" s="2" t="s">
        <v>19</v>
      </c>
      <c r="CW1" s="1" t="s">
        <v>0</v>
      </c>
      <c r="CX1" s="2" t="s">
        <v>1</v>
      </c>
      <c r="CY1" s="1" t="s">
        <v>2</v>
      </c>
      <c r="CZ1" s="1" t="s">
        <v>3</v>
      </c>
      <c r="DA1" s="3" t="s">
        <v>4</v>
      </c>
      <c r="DB1" s="3" t="s">
        <v>5</v>
      </c>
      <c r="DC1" s="3" t="s">
        <v>6</v>
      </c>
      <c r="DD1" s="2" t="s">
        <v>7</v>
      </c>
      <c r="DE1" s="2" t="s">
        <v>8</v>
      </c>
      <c r="DF1" s="2" t="s">
        <v>9</v>
      </c>
      <c r="DG1" s="2" t="s">
        <v>10</v>
      </c>
      <c r="DH1" s="2" t="s">
        <v>11</v>
      </c>
      <c r="DI1" s="2" t="s">
        <v>12</v>
      </c>
      <c r="DJ1" s="2" t="s">
        <v>13</v>
      </c>
      <c r="DK1" s="2" t="s">
        <v>14</v>
      </c>
      <c r="DL1" s="2" t="s">
        <v>15</v>
      </c>
      <c r="DM1" s="2" t="s">
        <v>16</v>
      </c>
      <c r="DN1" s="2" t="s">
        <v>17</v>
      </c>
      <c r="DO1" s="2" t="s">
        <v>18</v>
      </c>
      <c r="DP1" s="2" t="s">
        <v>19</v>
      </c>
      <c r="DQ1" s="1" t="s">
        <v>0</v>
      </c>
      <c r="DR1" s="2" t="s">
        <v>1</v>
      </c>
      <c r="DS1" s="1" t="s">
        <v>2</v>
      </c>
      <c r="DT1" s="1" t="s">
        <v>3</v>
      </c>
      <c r="DU1" s="3" t="s">
        <v>4</v>
      </c>
      <c r="DV1" s="3" t="s">
        <v>5</v>
      </c>
      <c r="DW1" s="3" t="s">
        <v>6</v>
      </c>
      <c r="DX1" s="2" t="s">
        <v>7</v>
      </c>
      <c r="DY1" s="2" t="s">
        <v>8</v>
      </c>
      <c r="DZ1" s="2" t="s">
        <v>9</v>
      </c>
      <c r="EA1" s="2" t="s">
        <v>10</v>
      </c>
      <c r="EB1" s="2" t="s">
        <v>11</v>
      </c>
      <c r="EC1" s="2" t="s">
        <v>12</v>
      </c>
      <c r="ED1" s="2" t="s">
        <v>13</v>
      </c>
      <c r="EE1" s="2" t="s">
        <v>14</v>
      </c>
      <c r="EF1" s="2" t="s">
        <v>15</v>
      </c>
      <c r="EG1" s="2" t="s">
        <v>16</v>
      </c>
      <c r="EH1" s="2" t="s">
        <v>17</v>
      </c>
      <c r="EI1" s="2" t="s">
        <v>18</v>
      </c>
      <c r="EJ1" s="2" t="s">
        <v>19</v>
      </c>
      <c r="EK1" s="1" t="s">
        <v>0</v>
      </c>
      <c r="EL1" s="2" t="s">
        <v>1</v>
      </c>
      <c r="EM1" s="1" t="s">
        <v>2</v>
      </c>
      <c r="EN1" s="1" t="s">
        <v>3</v>
      </c>
      <c r="EO1" s="3" t="s">
        <v>4</v>
      </c>
      <c r="EP1" s="3" t="s">
        <v>5</v>
      </c>
      <c r="EQ1" s="3" t="s">
        <v>6</v>
      </c>
      <c r="ER1" s="2" t="s">
        <v>7</v>
      </c>
      <c r="ES1" s="2" t="s">
        <v>8</v>
      </c>
      <c r="ET1" s="2" t="s">
        <v>9</v>
      </c>
      <c r="EU1" s="2" t="s">
        <v>10</v>
      </c>
      <c r="EV1" s="2" t="s">
        <v>11</v>
      </c>
      <c r="EW1" s="2" t="s">
        <v>12</v>
      </c>
      <c r="EX1" s="2" t="s">
        <v>13</v>
      </c>
      <c r="EY1" s="2" t="s">
        <v>14</v>
      </c>
      <c r="EZ1" s="2" t="s">
        <v>15</v>
      </c>
      <c r="FA1" s="2" t="s">
        <v>16</v>
      </c>
      <c r="FB1" s="2" t="s">
        <v>17</v>
      </c>
      <c r="FC1" s="2" t="s">
        <v>18</v>
      </c>
      <c r="FD1" s="2" t="s">
        <v>19</v>
      </c>
      <c r="FE1" s="1" t="s">
        <v>0</v>
      </c>
      <c r="FF1" s="2" t="s">
        <v>1</v>
      </c>
      <c r="FG1" s="1" t="s">
        <v>2</v>
      </c>
      <c r="FH1" s="1" t="s">
        <v>3</v>
      </c>
      <c r="FI1" s="3" t="s">
        <v>4</v>
      </c>
      <c r="FJ1" s="3" t="s">
        <v>5</v>
      </c>
      <c r="FK1" s="3" t="s">
        <v>6</v>
      </c>
      <c r="FL1" s="2" t="s">
        <v>7</v>
      </c>
      <c r="FM1" s="2" t="s">
        <v>8</v>
      </c>
      <c r="FN1" s="2" t="s">
        <v>9</v>
      </c>
      <c r="FO1" s="2" t="s">
        <v>10</v>
      </c>
      <c r="FP1" s="2" t="s">
        <v>11</v>
      </c>
      <c r="FQ1" s="2" t="s">
        <v>12</v>
      </c>
      <c r="FR1" s="2" t="s">
        <v>13</v>
      </c>
      <c r="FS1" s="2" t="s">
        <v>14</v>
      </c>
      <c r="FT1" s="2" t="s">
        <v>15</v>
      </c>
      <c r="FU1" s="2" t="s">
        <v>16</v>
      </c>
      <c r="FV1" s="2" t="s">
        <v>17</v>
      </c>
      <c r="FW1" s="2" t="s">
        <v>18</v>
      </c>
      <c r="FX1" s="2" t="s">
        <v>19</v>
      </c>
      <c r="FY1" s="1" t="s">
        <v>0</v>
      </c>
      <c r="FZ1" s="2" t="s">
        <v>1</v>
      </c>
      <c r="GA1" s="1" t="s">
        <v>2</v>
      </c>
      <c r="GB1" s="1" t="s">
        <v>3</v>
      </c>
      <c r="GC1" s="3" t="s">
        <v>4</v>
      </c>
      <c r="GD1" s="3" t="s">
        <v>5</v>
      </c>
      <c r="GE1" s="3" t="s">
        <v>6</v>
      </c>
      <c r="GF1" s="2" t="s">
        <v>7</v>
      </c>
      <c r="GG1" s="2" t="s">
        <v>8</v>
      </c>
      <c r="GH1" s="2" t="s">
        <v>9</v>
      </c>
      <c r="GI1" s="2" t="s">
        <v>10</v>
      </c>
      <c r="GJ1" s="2" t="s">
        <v>11</v>
      </c>
      <c r="GK1" s="2" t="s">
        <v>12</v>
      </c>
      <c r="GL1" s="2" t="s">
        <v>13</v>
      </c>
      <c r="GM1" s="2" t="s">
        <v>14</v>
      </c>
      <c r="GN1" s="2" t="s">
        <v>15</v>
      </c>
      <c r="GO1" s="2" t="s">
        <v>16</v>
      </c>
      <c r="GP1" s="2" t="s">
        <v>17</v>
      </c>
      <c r="GQ1" s="2" t="s">
        <v>18</v>
      </c>
      <c r="GR1" s="2" t="s">
        <v>19</v>
      </c>
      <c r="GS1" s="1" t="s">
        <v>0</v>
      </c>
      <c r="GT1" s="2" t="s">
        <v>1</v>
      </c>
      <c r="GU1" s="1" t="s">
        <v>2</v>
      </c>
      <c r="GV1" s="1" t="s">
        <v>3</v>
      </c>
      <c r="GW1" s="3" t="s">
        <v>4</v>
      </c>
      <c r="GX1" s="3" t="s">
        <v>5</v>
      </c>
      <c r="GY1" s="3" t="s">
        <v>6</v>
      </c>
      <c r="GZ1" s="2" t="s">
        <v>7</v>
      </c>
      <c r="HA1" s="2" t="s">
        <v>8</v>
      </c>
      <c r="HB1" s="2" t="s">
        <v>9</v>
      </c>
      <c r="HC1" s="2" t="s">
        <v>10</v>
      </c>
      <c r="HD1" s="2" t="s">
        <v>11</v>
      </c>
      <c r="HE1" s="2" t="s">
        <v>12</v>
      </c>
      <c r="HF1" s="2" t="s">
        <v>13</v>
      </c>
      <c r="HG1" s="2" t="s">
        <v>14</v>
      </c>
      <c r="HH1" s="2" t="s">
        <v>15</v>
      </c>
      <c r="HI1" s="2" t="s">
        <v>16</v>
      </c>
      <c r="HJ1" s="2" t="s">
        <v>17</v>
      </c>
      <c r="HK1" s="2" t="s">
        <v>18</v>
      </c>
      <c r="HL1" s="2" t="s">
        <v>19</v>
      </c>
      <c r="HM1" s="1" t="s">
        <v>0</v>
      </c>
      <c r="HN1" s="2" t="s">
        <v>1</v>
      </c>
      <c r="HO1" s="1" t="s">
        <v>2</v>
      </c>
      <c r="HP1" s="1" t="s">
        <v>3</v>
      </c>
      <c r="HQ1" s="3" t="s">
        <v>4</v>
      </c>
      <c r="HR1" s="3" t="s">
        <v>5</v>
      </c>
      <c r="HS1" s="3" t="s">
        <v>6</v>
      </c>
      <c r="HT1" s="2" t="s">
        <v>7</v>
      </c>
      <c r="HU1" s="2" t="s">
        <v>8</v>
      </c>
      <c r="HV1" s="2" t="s">
        <v>9</v>
      </c>
      <c r="HW1" s="2" t="s">
        <v>10</v>
      </c>
      <c r="HX1" s="2" t="s">
        <v>11</v>
      </c>
      <c r="HY1" s="2" t="s">
        <v>12</v>
      </c>
      <c r="HZ1" s="2" t="s">
        <v>13</v>
      </c>
      <c r="IA1" s="2" t="s">
        <v>14</v>
      </c>
      <c r="IB1" s="2" t="s">
        <v>15</v>
      </c>
      <c r="IC1" s="2" t="s">
        <v>16</v>
      </c>
      <c r="ID1" s="2" t="s">
        <v>17</v>
      </c>
      <c r="IE1" s="2" t="s">
        <v>18</v>
      </c>
      <c r="IF1" s="2" t="s">
        <v>19</v>
      </c>
      <c r="IG1" s="1" t="s">
        <v>0</v>
      </c>
      <c r="IH1" s="2" t="s">
        <v>1</v>
      </c>
      <c r="II1" s="1" t="s">
        <v>2</v>
      </c>
      <c r="IJ1" s="1" t="s">
        <v>3</v>
      </c>
      <c r="IK1" s="3" t="s">
        <v>4</v>
      </c>
      <c r="IL1" s="3" t="s">
        <v>5</v>
      </c>
      <c r="IM1" s="3" t="s">
        <v>6</v>
      </c>
      <c r="IN1" s="2" t="s">
        <v>7</v>
      </c>
      <c r="IO1" s="2" t="s">
        <v>8</v>
      </c>
      <c r="IP1" s="2" t="s">
        <v>9</v>
      </c>
      <c r="IQ1" s="2" t="s">
        <v>10</v>
      </c>
      <c r="IR1" s="2" t="s">
        <v>11</v>
      </c>
      <c r="IS1" s="2" t="s">
        <v>12</v>
      </c>
      <c r="IT1" s="2" t="s">
        <v>13</v>
      </c>
      <c r="IU1" s="2" t="s">
        <v>14</v>
      </c>
      <c r="IV1" s="2" t="s">
        <v>15</v>
      </c>
      <c r="IW1" s="2" t="s">
        <v>16</v>
      </c>
      <c r="IX1" s="2" t="s">
        <v>17</v>
      </c>
      <c r="IY1" s="2" t="s">
        <v>18</v>
      </c>
      <c r="IZ1" s="2" t="s">
        <v>19</v>
      </c>
      <c r="JA1" s="1" t="s">
        <v>0</v>
      </c>
      <c r="JB1" s="2" t="s">
        <v>1</v>
      </c>
      <c r="JC1" s="1" t="s">
        <v>2</v>
      </c>
      <c r="JD1" s="1" t="s">
        <v>3</v>
      </c>
      <c r="JE1" s="3" t="s">
        <v>4</v>
      </c>
      <c r="JF1" s="3" t="s">
        <v>5</v>
      </c>
      <c r="JG1" s="3" t="s">
        <v>6</v>
      </c>
      <c r="JH1" s="2" t="s">
        <v>7</v>
      </c>
      <c r="JI1" s="2" t="s">
        <v>8</v>
      </c>
      <c r="JJ1" s="2" t="s">
        <v>9</v>
      </c>
      <c r="JK1" s="2" t="s">
        <v>10</v>
      </c>
      <c r="JL1" s="2" t="s">
        <v>11</v>
      </c>
      <c r="JM1" s="2" t="s">
        <v>12</v>
      </c>
      <c r="JN1" s="2" t="s">
        <v>13</v>
      </c>
      <c r="JO1" s="2" t="s">
        <v>14</v>
      </c>
      <c r="JP1" s="2" t="s">
        <v>15</v>
      </c>
      <c r="JQ1" s="2" t="s">
        <v>16</v>
      </c>
      <c r="JR1" s="2" t="s">
        <v>17</v>
      </c>
      <c r="JS1" s="2" t="s">
        <v>18</v>
      </c>
      <c r="JT1" s="2" t="s">
        <v>19</v>
      </c>
      <c r="JU1" s="1" t="s">
        <v>0</v>
      </c>
      <c r="JV1" s="2" t="s">
        <v>1</v>
      </c>
      <c r="JW1" s="1" t="s">
        <v>2</v>
      </c>
      <c r="JX1" s="1" t="s">
        <v>3</v>
      </c>
      <c r="JY1" s="3" t="s">
        <v>4</v>
      </c>
      <c r="JZ1" s="3" t="s">
        <v>5</v>
      </c>
      <c r="KA1" s="3" t="s">
        <v>6</v>
      </c>
      <c r="KB1" s="2" t="s">
        <v>7</v>
      </c>
      <c r="KC1" s="2" t="s">
        <v>8</v>
      </c>
      <c r="KD1" s="2" t="s">
        <v>9</v>
      </c>
      <c r="KE1" s="2" t="s">
        <v>10</v>
      </c>
      <c r="KF1" s="2" t="s">
        <v>11</v>
      </c>
      <c r="KG1" s="2" t="s">
        <v>12</v>
      </c>
      <c r="KH1" s="2" t="s">
        <v>13</v>
      </c>
      <c r="KI1" s="2" t="s">
        <v>14</v>
      </c>
      <c r="KJ1" s="2" t="s">
        <v>15</v>
      </c>
      <c r="KK1" s="2" t="s">
        <v>16</v>
      </c>
      <c r="KL1" s="2" t="s">
        <v>17</v>
      </c>
      <c r="KM1" s="2" t="s">
        <v>18</v>
      </c>
      <c r="KN1" s="2" t="s">
        <v>19</v>
      </c>
      <c r="KO1" s="1" t="s">
        <v>0</v>
      </c>
      <c r="KP1" s="2" t="s">
        <v>1</v>
      </c>
      <c r="KQ1" s="1" t="s">
        <v>2</v>
      </c>
      <c r="KR1" s="1" t="s">
        <v>3</v>
      </c>
      <c r="KS1" s="3" t="s">
        <v>4</v>
      </c>
      <c r="KT1" s="3" t="s">
        <v>5</v>
      </c>
      <c r="KU1" s="3" t="s">
        <v>6</v>
      </c>
      <c r="KV1" s="2" t="s">
        <v>7</v>
      </c>
      <c r="KW1" s="2" t="s">
        <v>8</v>
      </c>
      <c r="KX1" s="2" t="s">
        <v>9</v>
      </c>
      <c r="KY1" s="2" t="s">
        <v>10</v>
      </c>
      <c r="KZ1" s="2" t="s">
        <v>11</v>
      </c>
      <c r="LA1" s="2" t="s">
        <v>12</v>
      </c>
      <c r="LB1" s="2" t="s">
        <v>13</v>
      </c>
      <c r="LC1" s="2" t="s">
        <v>14</v>
      </c>
      <c r="LD1" s="2" t="s">
        <v>15</v>
      </c>
      <c r="LE1" s="2" t="s">
        <v>16</v>
      </c>
      <c r="LF1" s="2" t="s">
        <v>17</v>
      </c>
      <c r="LG1" s="2" t="s">
        <v>18</v>
      </c>
      <c r="LH1" s="2" t="s">
        <v>19</v>
      </c>
      <c r="LI1" s="1" t="s">
        <v>0</v>
      </c>
      <c r="LJ1" s="2" t="s">
        <v>1</v>
      </c>
      <c r="LK1" s="1" t="s">
        <v>2</v>
      </c>
      <c r="LL1" s="1" t="s">
        <v>3</v>
      </c>
      <c r="LM1" s="3" t="s">
        <v>4</v>
      </c>
      <c r="LN1" s="3" t="s">
        <v>5</v>
      </c>
      <c r="LO1" s="3" t="s">
        <v>6</v>
      </c>
      <c r="LP1" s="2" t="s">
        <v>7</v>
      </c>
      <c r="LQ1" s="2" t="s">
        <v>8</v>
      </c>
      <c r="LR1" s="2" t="s">
        <v>9</v>
      </c>
      <c r="LS1" s="2" t="s">
        <v>10</v>
      </c>
      <c r="LT1" s="2" t="s">
        <v>11</v>
      </c>
      <c r="LU1" s="2" t="s">
        <v>12</v>
      </c>
      <c r="LV1" s="2" t="s">
        <v>13</v>
      </c>
      <c r="LW1" s="2" t="s">
        <v>14</v>
      </c>
      <c r="LX1" s="2" t="s">
        <v>15</v>
      </c>
      <c r="LY1" s="2" t="s">
        <v>16</v>
      </c>
      <c r="LZ1" s="2" t="s">
        <v>17</v>
      </c>
      <c r="MA1" s="2" t="s">
        <v>18</v>
      </c>
      <c r="MB1" s="2" t="s">
        <v>19</v>
      </c>
      <c r="MC1" s="1" t="s">
        <v>0</v>
      </c>
      <c r="MD1" s="2" t="s">
        <v>1</v>
      </c>
      <c r="ME1" s="1" t="s">
        <v>2</v>
      </c>
      <c r="MF1" s="1" t="s">
        <v>3</v>
      </c>
      <c r="MG1" s="3" t="s">
        <v>4</v>
      </c>
      <c r="MH1" s="3" t="s">
        <v>5</v>
      </c>
      <c r="MI1" s="3" t="s">
        <v>6</v>
      </c>
      <c r="MJ1" s="2" t="s">
        <v>7</v>
      </c>
      <c r="MK1" s="2" t="s">
        <v>8</v>
      </c>
      <c r="ML1" s="2" t="s">
        <v>9</v>
      </c>
      <c r="MM1" s="2" t="s">
        <v>10</v>
      </c>
      <c r="MN1" s="2" t="s">
        <v>11</v>
      </c>
      <c r="MO1" s="2" t="s">
        <v>12</v>
      </c>
      <c r="MP1" s="2" t="s">
        <v>13</v>
      </c>
      <c r="MQ1" s="2" t="s">
        <v>14</v>
      </c>
      <c r="MR1" s="2" t="s">
        <v>15</v>
      </c>
      <c r="MS1" s="2" t="s">
        <v>16</v>
      </c>
      <c r="MT1" s="2" t="s">
        <v>17</v>
      </c>
      <c r="MU1" s="2" t="s">
        <v>18</v>
      </c>
      <c r="MV1" s="2" t="s">
        <v>19</v>
      </c>
      <c r="MW1" s="1" t="s">
        <v>0</v>
      </c>
      <c r="MX1" s="2" t="s">
        <v>1</v>
      </c>
      <c r="MY1" s="1" t="s">
        <v>2</v>
      </c>
      <c r="MZ1" s="1" t="s">
        <v>3</v>
      </c>
      <c r="NA1" s="3" t="s">
        <v>4</v>
      </c>
      <c r="NB1" s="3" t="s">
        <v>5</v>
      </c>
      <c r="NC1" s="3" t="s">
        <v>6</v>
      </c>
      <c r="ND1" s="2" t="s">
        <v>7</v>
      </c>
      <c r="NE1" s="2" t="s">
        <v>8</v>
      </c>
      <c r="NF1" s="2" t="s">
        <v>9</v>
      </c>
      <c r="NG1" s="2" t="s">
        <v>10</v>
      </c>
      <c r="NH1" s="2" t="s">
        <v>11</v>
      </c>
      <c r="NI1" s="2" t="s">
        <v>12</v>
      </c>
      <c r="NJ1" s="2" t="s">
        <v>13</v>
      </c>
      <c r="NK1" s="2" t="s">
        <v>14</v>
      </c>
      <c r="NL1" s="2" t="s">
        <v>15</v>
      </c>
      <c r="NM1" s="2" t="s">
        <v>16</v>
      </c>
      <c r="NN1" s="2" t="s">
        <v>17</v>
      </c>
      <c r="NO1" s="2" t="s">
        <v>18</v>
      </c>
      <c r="NP1" s="2" t="s">
        <v>19</v>
      </c>
      <c r="NQ1" s="1" t="s">
        <v>0</v>
      </c>
      <c r="NR1" s="2" t="s">
        <v>1</v>
      </c>
      <c r="NS1" s="1" t="s">
        <v>2</v>
      </c>
      <c r="NT1" s="1" t="s">
        <v>3</v>
      </c>
      <c r="NU1" s="3" t="s">
        <v>4</v>
      </c>
      <c r="NV1" s="3" t="s">
        <v>5</v>
      </c>
      <c r="NW1" s="3" t="s">
        <v>6</v>
      </c>
      <c r="NX1" s="2" t="s">
        <v>7</v>
      </c>
      <c r="NY1" s="2" t="s">
        <v>8</v>
      </c>
      <c r="NZ1" s="2" t="s">
        <v>9</v>
      </c>
      <c r="OA1" s="2" t="s">
        <v>10</v>
      </c>
      <c r="OB1" s="2" t="s">
        <v>11</v>
      </c>
      <c r="OC1" s="2" t="s">
        <v>12</v>
      </c>
      <c r="OD1" s="2" t="s">
        <v>13</v>
      </c>
      <c r="OE1" s="2" t="s">
        <v>14</v>
      </c>
      <c r="OF1" s="2" t="s">
        <v>15</v>
      </c>
      <c r="OG1" s="2" t="s">
        <v>16</v>
      </c>
      <c r="OH1" s="2" t="s">
        <v>17</v>
      </c>
      <c r="OI1" s="2" t="s">
        <v>18</v>
      </c>
      <c r="OJ1" s="2" t="s">
        <v>19</v>
      </c>
      <c r="OK1" s="1" t="s">
        <v>0</v>
      </c>
      <c r="OL1" s="2" t="s">
        <v>1</v>
      </c>
      <c r="OM1" s="1" t="s">
        <v>2</v>
      </c>
      <c r="ON1" s="1" t="s">
        <v>3</v>
      </c>
      <c r="OO1" s="3" t="s">
        <v>4</v>
      </c>
      <c r="OP1" s="3" t="s">
        <v>5</v>
      </c>
      <c r="OQ1" s="3" t="s">
        <v>6</v>
      </c>
      <c r="OR1" s="2" t="s">
        <v>7</v>
      </c>
      <c r="OS1" s="2" t="s">
        <v>8</v>
      </c>
      <c r="OT1" s="2" t="s">
        <v>9</v>
      </c>
      <c r="OU1" s="2" t="s">
        <v>10</v>
      </c>
      <c r="OV1" s="2" t="s">
        <v>11</v>
      </c>
      <c r="OW1" s="2" t="s">
        <v>12</v>
      </c>
      <c r="OX1" s="2" t="s">
        <v>13</v>
      </c>
      <c r="OY1" s="2" t="s">
        <v>14</v>
      </c>
      <c r="OZ1" s="2" t="s">
        <v>15</v>
      </c>
      <c r="PA1" s="2" t="s">
        <v>16</v>
      </c>
      <c r="PB1" s="2" t="s">
        <v>17</v>
      </c>
      <c r="PC1" s="2" t="s">
        <v>18</v>
      </c>
      <c r="PD1" s="2" t="s">
        <v>19</v>
      </c>
      <c r="PE1" s="1" t="s">
        <v>0</v>
      </c>
      <c r="PF1" s="2" t="s">
        <v>1</v>
      </c>
      <c r="PG1" s="1" t="s">
        <v>2</v>
      </c>
      <c r="PH1" s="1" t="s">
        <v>3</v>
      </c>
      <c r="PI1" s="3" t="s">
        <v>4</v>
      </c>
      <c r="PJ1" s="3" t="s">
        <v>5</v>
      </c>
      <c r="PK1" s="3" t="s">
        <v>6</v>
      </c>
      <c r="PL1" s="2" t="s">
        <v>7</v>
      </c>
      <c r="PM1" s="2" t="s">
        <v>8</v>
      </c>
      <c r="PN1" s="2" t="s">
        <v>9</v>
      </c>
      <c r="PO1" s="2" t="s">
        <v>10</v>
      </c>
      <c r="PP1" s="2" t="s">
        <v>11</v>
      </c>
      <c r="PQ1" s="2" t="s">
        <v>12</v>
      </c>
      <c r="PR1" s="2" t="s">
        <v>13</v>
      </c>
      <c r="PS1" s="2" t="s">
        <v>14</v>
      </c>
      <c r="PT1" s="2" t="s">
        <v>15</v>
      </c>
      <c r="PU1" s="2" t="s">
        <v>16</v>
      </c>
      <c r="PV1" s="2" t="s">
        <v>17</v>
      </c>
      <c r="PW1" s="2" t="s">
        <v>18</v>
      </c>
      <c r="PX1" s="2" t="s">
        <v>19</v>
      </c>
      <c r="PY1" s="1" t="s">
        <v>0</v>
      </c>
      <c r="PZ1" s="2" t="s">
        <v>1</v>
      </c>
      <c r="QA1" s="1" t="s">
        <v>2</v>
      </c>
      <c r="QB1" s="1" t="s">
        <v>3</v>
      </c>
      <c r="QC1" s="3" t="s">
        <v>4</v>
      </c>
      <c r="QD1" s="3" t="s">
        <v>5</v>
      </c>
      <c r="QE1" s="3" t="s">
        <v>6</v>
      </c>
      <c r="QF1" s="2" t="s">
        <v>7</v>
      </c>
      <c r="QG1" s="2" t="s">
        <v>8</v>
      </c>
      <c r="QH1" s="2" t="s">
        <v>9</v>
      </c>
      <c r="QI1" s="2" t="s">
        <v>10</v>
      </c>
      <c r="QJ1" s="2" t="s">
        <v>11</v>
      </c>
      <c r="QK1" s="2" t="s">
        <v>12</v>
      </c>
      <c r="QL1" s="2" t="s">
        <v>13</v>
      </c>
      <c r="QM1" s="2" t="s">
        <v>14</v>
      </c>
      <c r="QN1" s="2" t="s">
        <v>15</v>
      </c>
      <c r="QO1" s="2" t="s">
        <v>16</v>
      </c>
      <c r="QP1" s="2" t="s">
        <v>17</v>
      </c>
      <c r="QQ1" s="2" t="s">
        <v>18</v>
      </c>
      <c r="QR1" s="2" t="s">
        <v>19</v>
      </c>
      <c r="QS1" s="1" t="s">
        <v>0</v>
      </c>
      <c r="QT1" s="2" t="s">
        <v>1</v>
      </c>
      <c r="QU1" s="1" t="s">
        <v>2</v>
      </c>
      <c r="QV1" s="1" t="s">
        <v>3</v>
      </c>
      <c r="QW1" s="3" t="s">
        <v>4</v>
      </c>
      <c r="QX1" s="3" t="s">
        <v>5</v>
      </c>
      <c r="QY1" s="3" t="s">
        <v>6</v>
      </c>
      <c r="QZ1" s="2" t="s">
        <v>7</v>
      </c>
      <c r="RA1" s="2" t="s">
        <v>8</v>
      </c>
      <c r="RB1" s="2" t="s">
        <v>9</v>
      </c>
      <c r="RC1" s="2" t="s">
        <v>10</v>
      </c>
      <c r="RD1" s="2" t="s">
        <v>11</v>
      </c>
      <c r="RE1" s="2" t="s">
        <v>12</v>
      </c>
      <c r="RF1" s="2" t="s">
        <v>13</v>
      </c>
      <c r="RG1" s="2" t="s">
        <v>14</v>
      </c>
      <c r="RH1" s="2" t="s">
        <v>15</v>
      </c>
      <c r="RI1" s="2" t="s">
        <v>16</v>
      </c>
      <c r="RJ1" s="2" t="s">
        <v>17</v>
      </c>
      <c r="RK1" s="2" t="s">
        <v>18</v>
      </c>
      <c r="RL1" s="2" t="s">
        <v>19</v>
      </c>
      <c r="RM1" s="1" t="s">
        <v>0</v>
      </c>
      <c r="RN1" s="2" t="s">
        <v>1</v>
      </c>
      <c r="RO1" s="1" t="s">
        <v>2</v>
      </c>
      <c r="RP1" s="1" t="s">
        <v>3</v>
      </c>
      <c r="RQ1" s="3" t="s">
        <v>4</v>
      </c>
      <c r="RR1" s="3" t="s">
        <v>5</v>
      </c>
      <c r="RS1" s="3" t="s">
        <v>6</v>
      </c>
      <c r="RT1" s="2" t="s">
        <v>7</v>
      </c>
      <c r="RU1" s="2" t="s">
        <v>8</v>
      </c>
      <c r="RV1" s="2" t="s">
        <v>9</v>
      </c>
      <c r="RW1" s="2" t="s">
        <v>10</v>
      </c>
      <c r="RX1" s="2" t="s">
        <v>11</v>
      </c>
      <c r="RY1" s="2" t="s">
        <v>12</v>
      </c>
      <c r="RZ1" s="2" t="s">
        <v>13</v>
      </c>
      <c r="SA1" s="2" t="s">
        <v>14</v>
      </c>
      <c r="SB1" s="2" t="s">
        <v>15</v>
      </c>
      <c r="SC1" s="2" t="s">
        <v>16</v>
      </c>
      <c r="SD1" s="2" t="s">
        <v>17</v>
      </c>
      <c r="SE1" s="2" t="s">
        <v>18</v>
      </c>
      <c r="SF1" s="2" t="s">
        <v>19</v>
      </c>
      <c r="SG1" s="1" t="s">
        <v>0</v>
      </c>
      <c r="SH1" s="2" t="s">
        <v>1</v>
      </c>
      <c r="SI1" s="1" t="s">
        <v>2</v>
      </c>
      <c r="SJ1" s="1" t="s">
        <v>3</v>
      </c>
      <c r="SK1" s="3" t="s">
        <v>4</v>
      </c>
      <c r="SL1" s="3" t="s">
        <v>5</v>
      </c>
      <c r="SM1" s="3" t="s">
        <v>6</v>
      </c>
      <c r="SN1" s="2" t="s">
        <v>7</v>
      </c>
      <c r="SO1" s="2" t="s">
        <v>8</v>
      </c>
      <c r="SP1" s="2" t="s">
        <v>9</v>
      </c>
      <c r="SQ1" s="2" t="s">
        <v>10</v>
      </c>
      <c r="SR1" s="2" t="s">
        <v>11</v>
      </c>
      <c r="SS1" s="2" t="s">
        <v>12</v>
      </c>
      <c r="ST1" s="2" t="s">
        <v>13</v>
      </c>
      <c r="SU1" s="2" t="s">
        <v>14</v>
      </c>
      <c r="SV1" s="2" t="s">
        <v>15</v>
      </c>
      <c r="SW1" s="2" t="s">
        <v>16</v>
      </c>
      <c r="SX1" s="2" t="s">
        <v>17</v>
      </c>
      <c r="SY1" s="2" t="s">
        <v>18</v>
      </c>
      <c r="SZ1" s="2" t="s">
        <v>19</v>
      </c>
      <c r="TA1" s="1" t="s">
        <v>0</v>
      </c>
      <c r="TB1" s="2" t="s">
        <v>1</v>
      </c>
      <c r="TC1" s="1" t="s">
        <v>2</v>
      </c>
      <c r="TD1" s="1" t="s">
        <v>3</v>
      </c>
      <c r="TE1" s="3" t="s">
        <v>4</v>
      </c>
      <c r="TF1" s="3" t="s">
        <v>5</v>
      </c>
      <c r="TG1" s="3" t="s">
        <v>6</v>
      </c>
      <c r="TH1" s="2" t="s">
        <v>7</v>
      </c>
      <c r="TI1" s="2" t="s">
        <v>8</v>
      </c>
      <c r="TJ1" s="2" t="s">
        <v>9</v>
      </c>
      <c r="TK1" s="2" t="s">
        <v>10</v>
      </c>
      <c r="TL1" s="2" t="s">
        <v>11</v>
      </c>
      <c r="TM1" s="2" t="s">
        <v>12</v>
      </c>
      <c r="TN1" s="2" t="s">
        <v>13</v>
      </c>
      <c r="TO1" s="2" t="s">
        <v>14</v>
      </c>
      <c r="TP1" s="2" t="s">
        <v>15</v>
      </c>
      <c r="TQ1" s="2" t="s">
        <v>16</v>
      </c>
      <c r="TR1" s="2" t="s">
        <v>17</v>
      </c>
      <c r="TS1" s="2" t="s">
        <v>18</v>
      </c>
      <c r="TT1" s="2" t="s">
        <v>19</v>
      </c>
      <c r="TU1" s="1" t="s">
        <v>0</v>
      </c>
      <c r="TV1" s="2" t="s">
        <v>1</v>
      </c>
      <c r="TW1" s="1" t="s">
        <v>2</v>
      </c>
      <c r="TX1" s="1" t="s">
        <v>3</v>
      </c>
      <c r="TY1" s="3" t="s">
        <v>4</v>
      </c>
      <c r="TZ1" s="3" t="s">
        <v>5</v>
      </c>
      <c r="UA1" s="3" t="s">
        <v>6</v>
      </c>
      <c r="UB1" s="2" t="s">
        <v>7</v>
      </c>
      <c r="UC1" s="2" t="s">
        <v>8</v>
      </c>
      <c r="UD1" s="2" t="s">
        <v>9</v>
      </c>
      <c r="UE1" s="2" t="s">
        <v>10</v>
      </c>
      <c r="UF1" s="2" t="s">
        <v>11</v>
      </c>
      <c r="UG1" s="2" t="s">
        <v>12</v>
      </c>
      <c r="UH1" s="2" t="s">
        <v>13</v>
      </c>
      <c r="UI1" s="2" t="s">
        <v>14</v>
      </c>
      <c r="UJ1" s="2" t="s">
        <v>15</v>
      </c>
      <c r="UK1" s="2" t="s">
        <v>16</v>
      </c>
      <c r="UL1" s="2" t="s">
        <v>17</v>
      </c>
      <c r="UM1" s="2" t="s">
        <v>18</v>
      </c>
      <c r="UN1" s="2" t="s">
        <v>19</v>
      </c>
      <c r="UO1" s="1" t="s">
        <v>0</v>
      </c>
      <c r="UP1" s="2" t="s">
        <v>1</v>
      </c>
      <c r="UQ1" s="1" t="s">
        <v>2</v>
      </c>
      <c r="UR1" s="1" t="s">
        <v>3</v>
      </c>
      <c r="US1" s="3" t="s">
        <v>4</v>
      </c>
      <c r="UT1" s="3" t="s">
        <v>5</v>
      </c>
      <c r="UU1" s="3" t="s">
        <v>6</v>
      </c>
      <c r="UV1" s="2" t="s">
        <v>7</v>
      </c>
      <c r="UW1" s="2" t="s">
        <v>8</v>
      </c>
      <c r="UX1" s="2" t="s">
        <v>9</v>
      </c>
      <c r="UY1" s="2" t="s">
        <v>10</v>
      </c>
      <c r="UZ1" s="2" t="s">
        <v>11</v>
      </c>
      <c r="VA1" s="2" t="s">
        <v>12</v>
      </c>
      <c r="VB1" s="2" t="s">
        <v>13</v>
      </c>
      <c r="VC1" s="2" t="s">
        <v>14</v>
      </c>
      <c r="VD1" s="2" t="s">
        <v>15</v>
      </c>
      <c r="VE1" s="2" t="s">
        <v>16</v>
      </c>
      <c r="VF1" s="2" t="s">
        <v>17</v>
      </c>
      <c r="VG1" s="2" t="s">
        <v>18</v>
      </c>
      <c r="VH1" s="2" t="s">
        <v>19</v>
      </c>
      <c r="VI1" s="1" t="s">
        <v>0</v>
      </c>
      <c r="VJ1" s="2" t="s">
        <v>1</v>
      </c>
      <c r="VK1" s="1" t="s">
        <v>2</v>
      </c>
      <c r="VL1" s="1" t="s">
        <v>3</v>
      </c>
      <c r="VM1" s="3" t="s">
        <v>4</v>
      </c>
      <c r="VN1" s="3" t="s">
        <v>5</v>
      </c>
      <c r="VO1" s="3" t="s">
        <v>6</v>
      </c>
      <c r="VP1" s="2" t="s">
        <v>7</v>
      </c>
      <c r="VQ1" s="2" t="s">
        <v>8</v>
      </c>
      <c r="VR1" s="2" t="s">
        <v>9</v>
      </c>
      <c r="VS1" s="2" t="s">
        <v>10</v>
      </c>
      <c r="VT1" s="2" t="s">
        <v>11</v>
      </c>
      <c r="VU1" s="2" t="s">
        <v>12</v>
      </c>
      <c r="VV1" s="2" t="s">
        <v>13</v>
      </c>
      <c r="VW1" s="2" t="s">
        <v>14</v>
      </c>
      <c r="VX1" s="2" t="s">
        <v>15</v>
      </c>
      <c r="VY1" s="2" t="s">
        <v>16</v>
      </c>
      <c r="VZ1" s="2" t="s">
        <v>17</v>
      </c>
      <c r="WA1" s="2" t="s">
        <v>18</v>
      </c>
      <c r="WB1" s="2" t="s">
        <v>19</v>
      </c>
      <c r="WC1" s="1" t="s">
        <v>0</v>
      </c>
      <c r="WD1" s="2" t="s">
        <v>1</v>
      </c>
      <c r="WE1" s="1" t="s">
        <v>2</v>
      </c>
      <c r="WF1" s="1" t="s">
        <v>3</v>
      </c>
      <c r="WG1" s="3" t="s">
        <v>4</v>
      </c>
      <c r="WH1" s="3" t="s">
        <v>5</v>
      </c>
      <c r="WI1" s="3" t="s">
        <v>6</v>
      </c>
      <c r="WJ1" s="2" t="s">
        <v>7</v>
      </c>
      <c r="WK1" s="2" t="s">
        <v>8</v>
      </c>
      <c r="WL1" s="2" t="s">
        <v>9</v>
      </c>
      <c r="WM1" s="2" t="s">
        <v>10</v>
      </c>
      <c r="WN1" s="2" t="s">
        <v>11</v>
      </c>
      <c r="WO1" s="2" t="s">
        <v>12</v>
      </c>
      <c r="WP1" s="2" t="s">
        <v>13</v>
      </c>
      <c r="WQ1" s="2" t="s">
        <v>14</v>
      </c>
      <c r="WR1" s="2" t="s">
        <v>15</v>
      </c>
      <c r="WS1" s="2" t="s">
        <v>16</v>
      </c>
      <c r="WT1" s="2" t="s">
        <v>17</v>
      </c>
      <c r="WU1" s="2" t="s">
        <v>18</v>
      </c>
      <c r="WV1" s="2" t="s">
        <v>19</v>
      </c>
      <c r="WW1" s="1" t="s">
        <v>0</v>
      </c>
      <c r="WX1" s="2" t="s">
        <v>1</v>
      </c>
      <c r="WY1" s="1" t="s">
        <v>2</v>
      </c>
      <c r="WZ1" s="1" t="s">
        <v>3</v>
      </c>
      <c r="XA1" s="3" t="s">
        <v>4</v>
      </c>
      <c r="XB1" s="3" t="s">
        <v>5</v>
      </c>
      <c r="XC1" s="3" t="s">
        <v>6</v>
      </c>
      <c r="XD1" s="2" t="s">
        <v>7</v>
      </c>
      <c r="XE1" s="2" t="s">
        <v>8</v>
      </c>
      <c r="XF1" s="2" t="s">
        <v>9</v>
      </c>
      <c r="XG1" s="2" t="s">
        <v>10</v>
      </c>
      <c r="XH1" s="2" t="s">
        <v>11</v>
      </c>
      <c r="XI1" s="2" t="s">
        <v>12</v>
      </c>
      <c r="XJ1" s="2" t="s">
        <v>13</v>
      </c>
      <c r="XK1" s="2" t="s">
        <v>14</v>
      </c>
      <c r="XL1" s="2" t="s">
        <v>15</v>
      </c>
      <c r="XM1" s="2" t="s">
        <v>16</v>
      </c>
      <c r="XN1" s="2" t="s">
        <v>17</v>
      </c>
      <c r="XO1" s="2" t="s">
        <v>18</v>
      </c>
      <c r="XP1" s="2" t="s">
        <v>19</v>
      </c>
      <c r="XQ1" s="1" t="s">
        <v>0</v>
      </c>
      <c r="XR1" s="2" t="s">
        <v>1</v>
      </c>
      <c r="XS1" s="1" t="s">
        <v>2</v>
      </c>
      <c r="XT1" s="1" t="s">
        <v>3</v>
      </c>
      <c r="XU1" s="3" t="s">
        <v>4</v>
      </c>
      <c r="XV1" s="3" t="s">
        <v>5</v>
      </c>
      <c r="XW1" s="3" t="s">
        <v>6</v>
      </c>
      <c r="XX1" s="2" t="s">
        <v>7</v>
      </c>
      <c r="XY1" s="2" t="s">
        <v>8</v>
      </c>
      <c r="XZ1" s="2" t="s">
        <v>9</v>
      </c>
      <c r="YA1" s="2" t="s">
        <v>10</v>
      </c>
      <c r="YB1" s="2" t="s">
        <v>11</v>
      </c>
      <c r="YC1" s="2" t="s">
        <v>12</v>
      </c>
      <c r="YD1" s="2" t="s">
        <v>13</v>
      </c>
      <c r="YE1" s="2" t="s">
        <v>14</v>
      </c>
      <c r="YF1" s="2" t="s">
        <v>15</v>
      </c>
      <c r="YG1" s="2" t="s">
        <v>16</v>
      </c>
      <c r="YH1" s="2" t="s">
        <v>17</v>
      </c>
      <c r="YI1" s="2" t="s">
        <v>18</v>
      </c>
      <c r="YJ1" s="2" t="s">
        <v>19</v>
      </c>
      <c r="YK1" s="1" t="s">
        <v>0</v>
      </c>
      <c r="YL1" s="2" t="s">
        <v>1</v>
      </c>
      <c r="YM1" s="1" t="s">
        <v>2</v>
      </c>
      <c r="YN1" s="1" t="s">
        <v>3</v>
      </c>
      <c r="YO1" s="3" t="s">
        <v>4</v>
      </c>
      <c r="YP1" s="3" t="s">
        <v>5</v>
      </c>
      <c r="YQ1" s="3" t="s">
        <v>6</v>
      </c>
      <c r="YR1" s="2" t="s">
        <v>7</v>
      </c>
      <c r="YS1" s="2" t="s">
        <v>8</v>
      </c>
      <c r="YT1" s="2" t="s">
        <v>9</v>
      </c>
      <c r="YU1" s="2" t="s">
        <v>10</v>
      </c>
      <c r="YV1" s="2" t="s">
        <v>11</v>
      </c>
      <c r="YW1" s="2" t="s">
        <v>12</v>
      </c>
      <c r="YX1" s="2" t="s">
        <v>13</v>
      </c>
      <c r="YY1" s="2" t="s">
        <v>14</v>
      </c>
      <c r="YZ1" s="2" t="s">
        <v>15</v>
      </c>
      <c r="ZA1" s="2" t="s">
        <v>16</v>
      </c>
      <c r="ZB1" s="2" t="s">
        <v>17</v>
      </c>
      <c r="ZC1" s="2" t="s">
        <v>18</v>
      </c>
      <c r="ZD1" s="2" t="s">
        <v>19</v>
      </c>
      <c r="ZE1" s="1" t="s">
        <v>0</v>
      </c>
      <c r="ZF1" s="2" t="s">
        <v>1</v>
      </c>
      <c r="ZG1" s="1" t="s">
        <v>2</v>
      </c>
      <c r="ZH1" s="1" t="s">
        <v>3</v>
      </c>
      <c r="ZI1" s="3" t="s">
        <v>4</v>
      </c>
      <c r="ZJ1" s="3" t="s">
        <v>5</v>
      </c>
      <c r="ZK1" s="3" t="s">
        <v>6</v>
      </c>
      <c r="ZL1" s="2" t="s">
        <v>7</v>
      </c>
      <c r="ZM1" s="2" t="s">
        <v>8</v>
      </c>
      <c r="ZN1" s="2" t="s">
        <v>9</v>
      </c>
      <c r="ZO1" s="2" t="s">
        <v>10</v>
      </c>
      <c r="ZP1" s="2" t="s">
        <v>11</v>
      </c>
      <c r="ZQ1" s="2" t="s">
        <v>12</v>
      </c>
      <c r="ZR1" s="2" t="s">
        <v>13</v>
      </c>
      <c r="ZS1" s="2" t="s">
        <v>14</v>
      </c>
      <c r="ZT1" s="2" t="s">
        <v>15</v>
      </c>
      <c r="ZU1" s="2" t="s">
        <v>16</v>
      </c>
      <c r="ZV1" s="2" t="s">
        <v>17</v>
      </c>
      <c r="ZW1" s="2" t="s">
        <v>18</v>
      </c>
      <c r="ZX1" s="2" t="s">
        <v>19</v>
      </c>
      <c r="ZY1" s="1" t="s">
        <v>0</v>
      </c>
      <c r="ZZ1" s="2" t="s">
        <v>1</v>
      </c>
      <c r="AAA1" s="1" t="s">
        <v>2</v>
      </c>
      <c r="AAB1" s="1" t="s">
        <v>3</v>
      </c>
      <c r="AAC1" s="3" t="s">
        <v>4</v>
      </c>
      <c r="AAD1" s="3" t="s">
        <v>5</v>
      </c>
      <c r="AAE1" s="3" t="s">
        <v>6</v>
      </c>
      <c r="AAF1" s="2" t="s">
        <v>7</v>
      </c>
      <c r="AAG1" s="2" t="s">
        <v>8</v>
      </c>
      <c r="AAH1" s="2" t="s">
        <v>9</v>
      </c>
      <c r="AAI1" s="2" t="s">
        <v>10</v>
      </c>
      <c r="AAJ1" s="2" t="s">
        <v>11</v>
      </c>
      <c r="AAK1" s="2" t="s">
        <v>12</v>
      </c>
      <c r="AAL1" s="2" t="s">
        <v>13</v>
      </c>
      <c r="AAM1" s="2" t="s">
        <v>14</v>
      </c>
      <c r="AAN1" s="2" t="s">
        <v>15</v>
      </c>
      <c r="AAO1" s="2" t="s">
        <v>16</v>
      </c>
      <c r="AAP1" s="2" t="s">
        <v>17</v>
      </c>
      <c r="AAQ1" s="2" t="s">
        <v>18</v>
      </c>
      <c r="AAR1" s="2" t="s">
        <v>19</v>
      </c>
      <c r="AAS1" s="1" t="s">
        <v>0</v>
      </c>
      <c r="AAT1" s="2" t="s">
        <v>1</v>
      </c>
      <c r="AAU1" s="1" t="s">
        <v>2</v>
      </c>
      <c r="AAV1" s="1" t="s">
        <v>3</v>
      </c>
      <c r="AAW1" s="3" t="s">
        <v>4</v>
      </c>
      <c r="AAX1" s="3" t="s">
        <v>5</v>
      </c>
      <c r="AAY1" s="3" t="s">
        <v>6</v>
      </c>
      <c r="AAZ1" s="2" t="s">
        <v>7</v>
      </c>
      <c r="ABA1" s="2" t="s">
        <v>8</v>
      </c>
      <c r="ABB1" s="2" t="s">
        <v>9</v>
      </c>
      <c r="ABC1" s="2" t="s">
        <v>10</v>
      </c>
      <c r="ABD1" s="2" t="s">
        <v>11</v>
      </c>
      <c r="ABE1" s="2" t="s">
        <v>12</v>
      </c>
      <c r="ABF1" s="2" t="s">
        <v>13</v>
      </c>
      <c r="ABG1" s="2" t="s">
        <v>14</v>
      </c>
      <c r="ABH1" s="2" t="s">
        <v>15</v>
      </c>
      <c r="ABI1" s="2" t="s">
        <v>16</v>
      </c>
      <c r="ABJ1" s="2" t="s">
        <v>17</v>
      </c>
      <c r="ABK1" s="2" t="s">
        <v>18</v>
      </c>
      <c r="ABL1" s="2" t="s">
        <v>19</v>
      </c>
      <c r="ABM1" s="1" t="s">
        <v>0</v>
      </c>
      <c r="ABN1" s="2" t="s">
        <v>1</v>
      </c>
      <c r="ABO1" s="1" t="s">
        <v>2</v>
      </c>
      <c r="ABP1" s="1" t="s">
        <v>3</v>
      </c>
      <c r="ABQ1" s="3" t="s">
        <v>4</v>
      </c>
      <c r="ABR1" s="3" t="s">
        <v>5</v>
      </c>
      <c r="ABS1" s="3" t="s">
        <v>6</v>
      </c>
      <c r="ABT1" s="2" t="s">
        <v>7</v>
      </c>
      <c r="ABU1" s="2" t="s">
        <v>8</v>
      </c>
      <c r="ABV1" s="2" t="s">
        <v>9</v>
      </c>
      <c r="ABW1" s="2" t="s">
        <v>10</v>
      </c>
      <c r="ABX1" s="2" t="s">
        <v>11</v>
      </c>
      <c r="ABY1" s="2" t="s">
        <v>12</v>
      </c>
      <c r="ABZ1" s="2" t="s">
        <v>13</v>
      </c>
      <c r="ACA1" s="2" t="s">
        <v>14</v>
      </c>
      <c r="ACB1" s="2" t="s">
        <v>15</v>
      </c>
      <c r="ACC1" s="2" t="s">
        <v>16</v>
      </c>
      <c r="ACD1" s="2" t="s">
        <v>17</v>
      </c>
      <c r="ACE1" s="2" t="s">
        <v>18</v>
      </c>
      <c r="ACF1" s="2" t="s">
        <v>19</v>
      </c>
      <c r="ACG1" s="1" t="s">
        <v>0</v>
      </c>
      <c r="ACH1" s="2" t="s">
        <v>1</v>
      </c>
      <c r="ACI1" s="1" t="s">
        <v>2</v>
      </c>
      <c r="ACJ1" s="1" t="s">
        <v>3</v>
      </c>
      <c r="ACK1" s="3" t="s">
        <v>4</v>
      </c>
      <c r="ACL1" s="3" t="s">
        <v>5</v>
      </c>
      <c r="ACM1" s="3" t="s">
        <v>6</v>
      </c>
      <c r="ACN1" s="2" t="s">
        <v>7</v>
      </c>
      <c r="ACO1" s="2" t="s">
        <v>8</v>
      </c>
      <c r="ACP1" s="2" t="s">
        <v>9</v>
      </c>
      <c r="ACQ1" s="2" t="s">
        <v>10</v>
      </c>
      <c r="ACR1" s="2" t="s">
        <v>11</v>
      </c>
      <c r="ACS1" s="2" t="s">
        <v>12</v>
      </c>
      <c r="ACT1" s="2" t="s">
        <v>13</v>
      </c>
      <c r="ACU1" s="2" t="s">
        <v>14</v>
      </c>
      <c r="ACV1" s="2" t="s">
        <v>15</v>
      </c>
      <c r="ACW1" s="2" t="s">
        <v>16</v>
      </c>
      <c r="ACX1" s="2" t="s">
        <v>17</v>
      </c>
      <c r="ACY1" s="2" t="s">
        <v>18</v>
      </c>
      <c r="ACZ1" s="2" t="s">
        <v>19</v>
      </c>
      <c r="ADA1" s="1" t="s">
        <v>0</v>
      </c>
      <c r="ADB1" s="2" t="s">
        <v>1</v>
      </c>
      <c r="ADC1" s="1" t="s">
        <v>2</v>
      </c>
      <c r="ADD1" s="1" t="s">
        <v>3</v>
      </c>
      <c r="ADE1" s="3" t="s">
        <v>4</v>
      </c>
      <c r="ADF1" s="3" t="s">
        <v>5</v>
      </c>
      <c r="ADG1" s="3" t="s">
        <v>6</v>
      </c>
      <c r="ADH1" s="2" t="s">
        <v>7</v>
      </c>
      <c r="ADI1" s="2" t="s">
        <v>8</v>
      </c>
      <c r="ADJ1" s="2" t="s">
        <v>9</v>
      </c>
      <c r="ADK1" s="2" t="s">
        <v>10</v>
      </c>
      <c r="ADL1" s="2" t="s">
        <v>11</v>
      </c>
      <c r="ADM1" s="2" t="s">
        <v>12</v>
      </c>
      <c r="ADN1" s="2" t="s">
        <v>13</v>
      </c>
      <c r="ADO1" s="2" t="s">
        <v>14</v>
      </c>
      <c r="ADP1" s="2" t="s">
        <v>15</v>
      </c>
      <c r="ADQ1" s="2" t="s">
        <v>16</v>
      </c>
      <c r="ADR1" s="2" t="s">
        <v>17</v>
      </c>
      <c r="ADS1" s="2" t="s">
        <v>18</v>
      </c>
      <c r="ADT1" s="2" t="s">
        <v>19</v>
      </c>
      <c r="ADU1" s="1" t="s">
        <v>0</v>
      </c>
      <c r="ADV1" s="2" t="s">
        <v>1</v>
      </c>
      <c r="ADW1" s="1" t="s">
        <v>2</v>
      </c>
      <c r="ADX1" s="1" t="s">
        <v>3</v>
      </c>
      <c r="ADY1" s="3" t="s">
        <v>4</v>
      </c>
      <c r="ADZ1" s="3" t="s">
        <v>5</v>
      </c>
      <c r="AEA1" s="3" t="s">
        <v>6</v>
      </c>
      <c r="AEB1" s="2" t="s">
        <v>7</v>
      </c>
      <c r="AEC1" s="2" t="s">
        <v>8</v>
      </c>
      <c r="AED1" s="2" t="s">
        <v>9</v>
      </c>
      <c r="AEE1" s="2" t="s">
        <v>10</v>
      </c>
      <c r="AEF1" s="2" t="s">
        <v>11</v>
      </c>
      <c r="AEG1" s="2" t="s">
        <v>12</v>
      </c>
      <c r="AEH1" s="2" t="s">
        <v>13</v>
      </c>
      <c r="AEI1" s="2" t="s">
        <v>14</v>
      </c>
      <c r="AEJ1" s="2" t="s">
        <v>15</v>
      </c>
      <c r="AEK1" s="2" t="s">
        <v>16</v>
      </c>
      <c r="AEL1" s="2" t="s">
        <v>17</v>
      </c>
      <c r="AEM1" s="2" t="s">
        <v>18</v>
      </c>
      <c r="AEN1" s="2" t="s">
        <v>19</v>
      </c>
      <c r="AEO1" s="1" t="s">
        <v>0</v>
      </c>
      <c r="AEP1" s="2" t="s">
        <v>1</v>
      </c>
      <c r="AEQ1" s="1" t="s">
        <v>2</v>
      </c>
      <c r="AER1" s="1" t="s">
        <v>3</v>
      </c>
      <c r="AES1" s="3" t="s">
        <v>4</v>
      </c>
      <c r="AET1" s="3" t="s">
        <v>5</v>
      </c>
      <c r="AEU1" s="3" t="s">
        <v>6</v>
      </c>
      <c r="AEV1" s="2" t="s">
        <v>7</v>
      </c>
      <c r="AEW1" s="2" t="s">
        <v>8</v>
      </c>
      <c r="AEX1" s="2" t="s">
        <v>9</v>
      </c>
      <c r="AEY1" s="2" t="s">
        <v>10</v>
      </c>
      <c r="AEZ1" s="2" t="s">
        <v>11</v>
      </c>
      <c r="AFA1" s="2" t="s">
        <v>12</v>
      </c>
      <c r="AFB1" s="2" t="s">
        <v>13</v>
      </c>
      <c r="AFC1" s="2" t="s">
        <v>14</v>
      </c>
      <c r="AFD1" s="2" t="s">
        <v>15</v>
      </c>
      <c r="AFE1" s="2" t="s">
        <v>16</v>
      </c>
      <c r="AFF1" s="2" t="s">
        <v>17</v>
      </c>
      <c r="AFG1" s="2" t="s">
        <v>18</v>
      </c>
      <c r="AFH1" s="2" t="s">
        <v>19</v>
      </c>
      <c r="AFI1" s="1" t="s">
        <v>0</v>
      </c>
      <c r="AFJ1" s="2" t="s">
        <v>1</v>
      </c>
      <c r="AFK1" s="1" t="s">
        <v>2</v>
      </c>
      <c r="AFL1" s="1" t="s">
        <v>3</v>
      </c>
      <c r="AFM1" s="3" t="s">
        <v>4</v>
      </c>
      <c r="AFN1" s="3" t="s">
        <v>5</v>
      </c>
      <c r="AFO1" s="3" t="s">
        <v>6</v>
      </c>
      <c r="AFP1" s="2" t="s">
        <v>7</v>
      </c>
      <c r="AFQ1" s="2" t="s">
        <v>8</v>
      </c>
      <c r="AFR1" s="2" t="s">
        <v>9</v>
      </c>
      <c r="AFS1" s="2" t="s">
        <v>10</v>
      </c>
      <c r="AFT1" s="2" t="s">
        <v>11</v>
      </c>
      <c r="AFU1" s="2" t="s">
        <v>12</v>
      </c>
      <c r="AFV1" s="2" t="s">
        <v>13</v>
      </c>
      <c r="AFW1" s="2" t="s">
        <v>14</v>
      </c>
      <c r="AFX1" s="2" t="s">
        <v>15</v>
      </c>
      <c r="AFY1" s="2" t="s">
        <v>16</v>
      </c>
      <c r="AFZ1" s="2" t="s">
        <v>17</v>
      </c>
      <c r="AGA1" s="2" t="s">
        <v>18</v>
      </c>
      <c r="AGB1" s="2" t="s">
        <v>19</v>
      </c>
      <c r="AGC1" s="1" t="s">
        <v>0</v>
      </c>
      <c r="AGD1" s="2" t="s">
        <v>1</v>
      </c>
      <c r="AGE1" s="1" t="s">
        <v>2</v>
      </c>
      <c r="AGF1" s="1" t="s">
        <v>3</v>
      </c>
      <c r="AGG1" s="3" t="s">
        <v>4</v>
      </c>
      <c r="AGH1" s="3" t="s">
        <v>5</v>
      </c>
      <c r="AGI1" s="3" t="s">
        <v>6</v>
      </c>
      <c r="AGJ1" s="2" t="s">
        <v>7</v>
      </c>
      <c r="AGK1" s="2" t="s">
        <v>8</v>
      </c>
      <c r="AGL1" s="2" t="s">
        <v>9</v>
      </c>
      <c r="AGM1" s="2" t="s">
        <v>10</v>
      </c>
      <c r="AGN1" s="2" t="s">
        <v>11</v>
      </c>
      <c r="AGO1" s="2" t="s">
        <v>12</v>
      </c>
      <c r="AGP1" s="2" t="s">
        <v>13</v>
      </c>
      <c r="AGQ1" s="2" t="s">
        <v>14</v>
      </c>
      <c r="AGR1" s="2" t="s">
        <v>15</v>
      </c>
      <c r="AGS1" s="2" t="s">
        <v>16</v>
      </c>
      <c r="AGT1" s="2" t="s">
        <v>17</v>
      </c>
      <c r="AGU1" s="2" t="s">
        <v>18</v>
      </c>
      <c r="AGV1" s="2" t="s">
        <v>19</v>
      </c>
      <c r="AGW1" s="1" t="s">
        <v>0</v>
      </c>
      <c r="AGX1" s="2" t="s">
        <v>1</v>
      </c>
      <c r="AGY1" s="1" t="s">
        <v>2</v>
      </c>
      <c r="AGZ1" s="1" t="s">
        <v>3</v>
      </c>
      <c r="AHA1" s="3" t="s">
        <v>4</v>
      </c>
      <c r="AHB1" s="3" t="s">
        <v>5</v>
      </c>
      <c r="AHC1" s="3" t="s">
        <v>6</v>
      </c>
      <c r="AHD1" s="2" t="s">
        <v>7</v>
      </c>
      <c r="AHE1" s="2" t="s">
        <v>8</v>
      </c>
      <c r="AHF1" s="2" t="s">
        <v>9</v>
      </c>
      <c r="AHG1" s="2" t="s">
        <v>10</v>
      </c>
      <c r="AHH1" s="2" t="s">
        <v>11</v>
      </c>
      <c r="AHI1" s="2" t="s">
        <v>12</v>
      </c>
      <c r="AHJ1" s="2" t="s">
        <v>13</v>
      </c>
      <c r="AHK1" s="2" t="s">
        <v>14</v>
      </c>
      <c r="AHL1" s="2" t="s">
        <v>15</v>
      </c>
      <c r="AHM1" s="2" t="s">
        <v>16</v>
      </c>
      <c r="AHN1" s="2" t="s">
        <v>17</v>
      </c>
      <c r="AHO1" s="2" t="s">
        <v>18</v>
      </c>
      <c r="AHP1" s="2" t="s">
        <v>19</v>
      </c>
      <c r="AHQ1" s="1" t="s">
        <v>0</v>
      </c>
      <c r="AHR1" s="2" t="s">
        <v>1</v>
      </c>
      <c r="AHS1" s="1" t="s">
        <v>2</v>
      </c>
      <c r="AHT1" s="1" t="s">
        <v>3</v>
      </c>
      <c r="AHU1" s="3" t="s">
        <v>4</v>
      </c>
      <c r="AHV1" s="3" t="s">
        <v>5</v>
      </c>
      <c r="AHW1" s="3" t="s">
        <v>6</v>
      </c>
      <c r="AHX1" s="2" t="s">
        <v>7</v>
      </c>
      <c r="AHY1" s="2" t="s">
        <v>8</v>
      </c>
      <c r="AHZ1" s="2" t="s">
        <v>9</v>
      </c>
      <c r="AIA1" s="2" t="s">
        <v>10</v>
      </c>
      <c r="AIB1" s="2" t="s">
        <v>11</v>
      </c>
      <c r="AIC1" s="2" t="s">
        <v>12</v>
      </c>
      <c r="AID1" s="2" t="s">
        <v>13</v>
      </c>
      <c r="AIE1" s="2" t="s">
        <v>14</v>
      </c>
      <c r="AIF1" s="2" t="s">
        <v>15</v>
      </c>
      <c r="AIG1" s="2" t="s">
        <v>16</v>
      </c>
      <c r="AIH1" s="2" t="s">
        <v>17</v>
      </c>
      <c r="AII1" s="2" t="s">
        <v>18</v>
      </c>
      <c r="AIJ1" s="2" t="s">
        <v>19</v>
      </c>
      <c r="AIK1" s="1" t="s">
        <v>0</v>
      </c>
      <c r="AIL1" s="2" t="s">
        <v>1</v>
      </c>
      <c r="AIM1" s="1" t="s">
        <v>2</v>
      </c>
      <c r="AIN1" s="1" t="s">
        <v>3</v>
      </c>
      <c r="AIO1" s="3" t="s">
        <v>4</v>
      </c>
      <c r="AIP1" s="3" t="s">
        <v>5</v>
      </c>
      <c r="AIQ1" s="3" t="s">
        <v>6</v>
      </c>
      <c r="AIR1" s="2" t="s">
        <v>7</v>
      </c>
      <c r="AIS1" s="2" t="s">
        <v>8</v>
      </c>
      <c r="AIT1" s="2" t="s">
        <v>9</v>
      </c>
      <c r="AIU1" s="2" t="s">
        <v>10</v>
      </c>
      <c r="AIV1" s="2" t="s">
        <v>11</v>
      </c>
      <c r="AIW1" s="2" t="s">
        <v>12</v>
      </c>
      <c r="AIX1" s="2" t="s">
        <v>13</v>
      </c>
      <c r="AIY1" s="2" t="s">
        <v>14</v>
      </c>
      <c r="AIZ1" s="2" t="s">
        <v>15</v>
      </c>
      <c r="AJA1" s="2" t="s">
        <v>16</v>
      </c>
      <c r="AJB1" s="2" t="s">
        <v>17</v>
      </c>
      <c r="AJC1" s="2" t="s">
        <v>18</v>
      </c>
      <c r="AJD1" s="2" t="s">
        <v>19</v>
      </c>
      <c r="AJE1" s="1" t="s">
        <v>0</v>
      </c>
      <c r="AJF1" s="2" t="s">
        <v>1</v>
      </c>
      <c r="AJG1" s="1" t="s">
        <v>2</v>
      </c>
      <c r="AJH1" s="1" t="s">
        <v>3</v>
      </c>
      <c r="AJI1" s="3" t="s">
        <v>4</v>
      </c>
      <c r="AJJ1" s="3" t="s">
        <v>5</v>
      </c>
      <c r="AJK1" s="3" t="s">
        <v>6</v>
      </c>
      <c r="AJL1" s="2" t="s">
        <v>7</v>
      </c>
      <c r="AJM1" s="2" t="s">
        <v>8</v>
      </c>
      <c r="AJN1" s="2" t="s">
        <v>9</v>
      </c>
      <c r="AJO1" s="2" t="s">
        <v>10</v>
      </c>
      <c r="AJP1" s="2" t="s">
        <v>11</v>
      </c>
      <c r="AJQ1" s="2" t="s">
        <v>12</v>
      </c>
      <c r="AJR1" s="2" t="s">
        <v>13</v>
      </c>
      <c r="AJS1" s="2" t="s">
        <v>14</v>
      </c>
      <c r="AJT1" s="2" t="s">
        <v>15</v>
      </c>
      <c r="AJU1" s="2" t="s">
        <v>16</v>
      </c>
      <c r="AJV1" s="2" t="s">
        <v>17</v>
      </c>
      <c r="AJW1" s="2" t="s">
        <v>18</v>
      </c>
      <c r="AJX1" s="2" t="s">
        <v>19</v>
      </c>
      <c r="AJY1" s="1" t="s">
        <v>0</v>
      </c>
      <c r="AJZ1" s="2" t="s">
        <v>1</v>
      </c>
      <c r="AKA1" s="1" t="s">
        <v>2</v>
      </c>
      <c r="AKB1" s="1" t="s">
        <v>3</v>
      </c>
      <c r="AKC1" s="3" t="s">
        <v>4</v>
      </c>
      <c r="AKD1" s="3" t="s">
        <v>5</v>
      </c>
      <c r="AKE1" s="3" t="s">
        <v>6</v>
      </c>
      <c r="AKF1" s="2" t="s">
        <v>7</v>
      </c>
      <c r="AKG1" s="2" t="s">
        <v>8</v>
      </c>
      <c r="AKH1" s="2" t="s">
        <v>9</v>
      </c>
      <c r="AKI1" s="2" t="s">
        <v>10</v>
      </c>
      <c r="AKJ1" s="2" t="s">
        <v>11</v>
      </c>
      <c r="AKK1" s="2" t="s">
        <v>12</v>
      </c>
      <c r="AKL1" s="2" t="s">
        <v>13</v>
      </c>
      <c r="AKM1" s="2" t="s">
        <v>14</v>
      </c>
      <c r="AKN1" s="2" t="s">
        <v>15</v>
      </c>
      <c r="AKO1" s="2" t="s">
        <v>16</v>
      </c>
      <c r="AKP1" s="2" t="s">
        <v>17</v>
      </c>
      <c r="AKQ1" s="2" t="s">
        <v>18</v>
      </c>
      <c r="AKR1" s="2" t="s">
        <v>19</v>
      </c>
      <c r="AKS1" s="1" t="s">
        <v>0</v>
      </c>
      <c r="AKT1" s="2" t="s">
        <v>1</v>
      </c>
      <c r="AKU1" s="1" t="s">
        <v>2</v>
      </c>
      <c r="AKV1" s="1" t="s">
        <v>3</v>
      </c>
      <c r="AKW1" s="3" t="s">
        <v>4</v>
      </c>
      <c r="AKX1" s="3" t="s">
        <v>5</v>
      </c>
      <c r="AKY1" s="3" t="s">
        <v>6</v>
      </c>
      <c r="AKZ1" s="2" t="s">
        <v>7</v>
      </c>
      <c r="ALA1" s="2" t="s">
        <v>8</v>
      </c>
      <c r="ALB1" s="2" t="s">
        <v>9</v>
      </c>
      <c r="ALC1" s="2" t="s">
        <v>10</v>
      </c>
      <c r="ALD1" s="2" t="s">
        <v>11</v>
      </c>
      <c r="ALE1" s="2" t="s">
        <v>12</v>
      </c>
      <c r="ALF1" s="2" t="s">
        <v>13</v>
      </c>
      <c r="ALG1" s="2" t="s">
        <v>14</v>
      </c>
      <c r="ALH1" s="2" t="s">
        <v>15</v>
      </c>
      <c r="ALI1" s="2" t="s">
        <v>16</v>
      </c>
      <c r="ALJ1" s="2" t="s">
        <v>17</v>
      </c>
      <c r="ALK1" s="2" t="s">
        <v>18</v>
      </c>
      <c r="ALL1" s="2" t="s">
        <v>19</v>
      </c>
      <c r="ALM1" s="1" t="s">
        <v>0</v>
      </c>
      <c r="ALN1" s="2" t="s">
        <v>1</v>
      </c>
      <c r="ALO1" s="1" t="s">
        <v>2</v>
      </c>
      <c r="ALP1" s="1" t="s">
        <v>3</v>
      </c>
      <c r="ALQ1" s="3" t="s">
        <v>4</v>
      </c>
      <c r="ALR1" s="3" t="s">
        <v>5</v>
      </c>
      <c r="ALS1" s="3" t="s">
        <v>6</v>
      </c>
      <c r="ALT1" s="2" t="s">
        <v>7</v>
      </c>
      <c r="ALU1" s="2" t="s">
        <v>8</v>
      </c>
      <c r="ALV1" s="2" t="s">
        <v>9</v>
      </c>
      <c r="ALW1" s="2" t="s">
        <v>10</v>
      </c>
      <c r="ALX1" s="2" t="s">
        <v>11</v>
      </c>
      <c r="ALY1" s="2" t="s">
        <v>12</v>
      </c>
      <c r="ALZ1" s="2" t="s">
        <v>13</v>
      </c>
      <c r="AMA1" s="2" t="s">
        <v>14</v>
      </c>
      <c r="AMB1" s="2" t="s">
        <v>15</v>
      </c>
      <c r="AMC1" s="2" t="s">
        <v>16</v>
      </c>
      <c r="AMD1" s="2" t="s">
        <v>17</v>
      </c>
      <c r="AME1" s="2" t="s">
        <v>18</v>
      </c>
      <c r="AMF1" s="2" t="s">
        <v>19</v>
      </c>
      <c r="AMG1" s="1" t="s">
        <v>0</v>
      </c>
      <c r="AMH1" s="2" t="s">
        <v>1</v>
      </c>
      <c r="AMI1" s="1" t="s">
        <v>2</v>
      </c>
      <c r="AMJ1" s="1" t="s">
        <v>3</v>
      </c>
    </row>
    <row r="2" customFormat="false" ht="12.95" hidden="false" customHeight="true" outlineLevel="0" collapsed="false">
      <c r="A2" s="13" t="s">
        <v>373</v>
      </c>
      <c r="B2" s="13" t="s">
        <v>374</v>
      </c>
      <c r="C2" s="13" t="s">
        <v>375</v>
      </c>
      <c r="D2" s="13" t="s">
        <v>239</v>
      </c>
      <c r="E2" s="13" t="s">
        <v>23</v>
      </c>
      <c r="F2" s="14" t="n">
        <v>38184</v>
      </c>
      <c r="G2" s="14" t="n">
        <v>42552</v>
      </c>
      <c r="H2" s="13" t="n">
        <v>31</v>
      </c>
      <c r="I2" s="13" t="n">
        <v>22</v>
      </c>
      <c r="J2" s="13" t="n">
        <v>9</v>
      </c>
      <c r="K2" s="13" t="s">
        <v>338</v>
      </c>
      <c r="L2" s="13" t="s">
        <v>82</v>
      </c>
      <c r="M2" s="13" t="s">
        <v>26</v>
      </c>
      <c r="N2" s="13" t="s">
        <v>26</v>
      </c>
      <c r="O2" s="13"/>
      <c r="P2" s="13" t="s">
        <v>376</v>
      </c>
      <c r="Q2" s="13" t="s">
        <v>370</v>
      </c>
      <c r="R2" s="15" t="s">
        <v>377</v>
      </c>
      <c r="S2" s="13" t="s">
        <v>378</v>
      </c>
      <c r="T2" s="13" t="s">
        <v>379</v>
      </c>
    </row>
    <row r="3" customFormat="false" ht="12.95" hidden="false" customHeight="true" outlineLevel="0" collapsed="false">
      <c r="A3" s="0" t="s">
        <v>380</v>
      </c>
      <c r="C3" s="0" t="s">
        <v>381</v>
      </c>
      <c r="D3" s="0" t="s">
        <v>239</v>
      </c>
      <c r="E3" s="0" t="s">
        <v>382</v>
      </c>
      <c r="F3" s="4" t="n">
        <v>41285</v>
      </c>
      <c r="G3" s="4" t="n">
        <v>41437</v>
      </c>
      <c r="H3" s="0" t="n">
        <v>128</v>
      </c>
      <c r="I3" s="0" t="n">
        <v>55</v>
      </c>
      <c r="J3" s="0" t="n">
        <v>40</v>
      </c>
      <c r="K3" s="0" t="s">
        <v>383</v>
      </c>
      <c r="L3" s="0" t="s">
        <v>82</v>
      </c>
      <c r="M3" s="0" t="s">
        <v>26</v>
      </c>
      <c r="N3" s="0" t="s">
        <v>26</v>
      </c>
      <c r="O3" s="0" t="s">
        <v>384</v>
      </c>
      <c r="P3" s="0" t="s">
        <v>385</v>
      </c>
      <c r="Q3" s="0" t="s">
        <v>386</v>
      </c>
      <c r="R3" s="0" t="s">
        <v>387</v>
      </c>
      <c r="T3" s="10"/>
      <c r="U3" s="10"/>
      <c r="V3" s="10"/>
    </row>
    <row r="4" customFormat="false" ht="12.95" hidden="false" customHeight="true" outlineLevel="0" collapsed="false">
      <c r="A4" s="13" t="s">
        <v>394</v>
      </c>
      <c r="B4" s="13"/>
      <c r="C4" s="13" t="s">
        <v>395</v>
      </c>
      <c r="D4" s="13" t="s">
        <v>239</v>
      </c>
      <c r="E4" s="13" t="s">
        <v>23</v>
      </c>
      <c r="F4" s="14" t="n">
        <v>39913</v>
      </c>
      <c r="G4" s="14" t="n">
        <v>40989</v>
      </c>
      <c r="H4" s="13" t="n">
        <v>363</v>
      </c>
      <c r="I4" s="13" t="n">
        <v>176</v>
      </c>
      <c r="J4" s="13" t="n">
        <v>187</v>
      </c>
      <c r="K4" s="13" t="s">
        <v>396</v>
      </c>
      <c r="L4" s="13" t="s">
        <v>82</v>
      </c>
      <c r="M4" s="13" t="s">
        <v>26</v>
      </c>
      <c r="N4" s="13" t="s">
        <v>26</v>
      </c>
      <c r="O4" s="13" t="s">
        <v>397</v>
      </c>
      <c r="P4" s="13"/>
      <c r="Q4" s="13" t="s">
        <v>398</v>
      </c>
      <c r="R4" s="13" t="s">
        <v>399</v>
      </c>
      <c r="S4" s="13" t="s">
        <v>400</v>
      </c>
      <c r="T4" s="13"/>
    </row>
    <row r="5" customFormat="false" ht="12.8" hidden="false" customHeight="false" outlineLevel="0" collapsed="false">
      <c r="A5" s="13" t="s">
        <v>352</v>
      </c>
      <c r="B5" s="13"/>
      <c r="C5" s="13" t="s">
        <v>353</v>
      </c>
      <c r="D5" s="13" t="s">
        <v>354</v>
      </c>
      <c r="E5" s="13" t="s">
        <v>23</v>
      </c>
      <c r="F5" s="14" t="n">
        <v>40209</v>
      </c>
      <c r="G5" s="14" t="n">
        <v>42569</v>
      </c>
      <c r="H5" s="13" t="n">
        <v>16</v>
      </c>
      <c r="I5" s="13" t="n">
        <v>8</v>
      </c>
      <c r="J5" s="13" t="n">
        <v>8</v>
      </c>
      <c r="K5" s="13" t="s">
        <v>355</v>
      </c>
      <c r="L5" s="13" t="s">
        <v>82</v>
      </c>
      <c r="M5" s="13" t="s">
        <v>26</v>
      </c>
      <c r="N5" s="13" t="s">
        <v>26</v>
      </c>
      <c r="O5" s="13" t="s">
        <v>356</v>
      </c>
      <c r="P5" s="13"/>
      <c r="Q5" s="13" t="s">
        <v>357</v>
      </c>
      <c r="R5" s="13" t="s">
        <v>358</v>
      </c>
      <c r="S5" s="13" t="s">
        <v>359</v>
      </c>
      <c r="T5" s="13"/>
    </row>
    <row r="6" customFormat="false" ht="12.8" hidden="false" customHeight="false" outlineLevel="0" collapsed="false">
      <c r="A6" s="0" t="s">
        <v>435</v>
      </c>
      <c r="C6" s="0" t="s">
        <v>436</v>
      </c>
      <c r="D6" s="0" t="s">
        <v>239</v>
      </c>
      <c r="E6" s="0" t="s">
        <v>140</v>
      </c>
      <c r="F6" s="4" t="n">
        <v>40857</v>
      </c>
      <c r="G6" s="4" t="n">
        <v>42761</v>
      </c>
      <c r="H6" s="0" t="n">
        <v>14</v>
      </c>
      <c r="I6" s="0" t="n">
        <v>4</v>
      </c>
      <c r="J6" s="0" t="n">
        <v>5</v>
      </c>
      <c r="K6" s="0" t="s">
        <v>437</v>
      </c>
      <c r="L6" s="0" t="s">
        <v>82</v>
      </c>
      <c r="M6" s="0" t="s">
        <v>26</v>
      </c>
      <c r="N6" s="0" t="s">
        <v>26</v>
      </c>
      <c r="O6" s="0" t="s">
        <v>438</v>
      </c>
      <c r="P6" s="0" t="s">
        <v>439</v>
      </c>
      <c r="Q6" s="0" t="s">
        <v>419</v>
      </c>
      <c r="R6" s="9" t="s">
        <v>440</v>
      </c>
      <c r="S6" s="0" t="s">
        <v>441</v>
      </c>
      <c r="T6" s="10"/>
      <c r="U6" s="10"/>
      <c r="V6" s="10"/>
    </row>
    <row r="7" customFormat="false" ht="12.95" hidden="false" customHeight="true" outlineLevel="0" collapsed="false">
      <c r="A7" s="13" t="s">
        <v>455</v>
      </c>
      <c r="B7" s="13"/>
      <c r="C7" s="13" t="s">
        <v>456</v>
      </c>
      <c r="D7" s="13" t="s">
        <v>239</v>
      </c>
      <c r="E7" s="13" t="s">
        <v>151</v>
      </c>
      <c r="F7" s="14" t="n">
        <v>40572</v>
      </c>
      <c r="G7" s="14" t="n">
        <v>41870</v>
      </c>
      <c r="H7" s="13" t="n">
        <v>118</v>
      </c>
      <c r="I7" s="13"/>
      <c r="J7" s="13"/>
      <c r="K7" s="13" t="s">
        <v>457</v>
      </c>
      <c r="L7" s="13" t="s">
        <v>82</v>
      </c>
      <c r="M7" s="13" t="s">
        <v>26</v>
      </c>
      <c r="N7" s="13" t="s">
        <v>26</v>
      </c>
      <c r="O7" s="13"/>
      <c r="P7" s="13" t="s">
        <v>458</v>
      </c>
      <c r="Q7" s="13" t="s">
        <v>459</v>
      </c>
      <c r="R7" s="13" t="s">
        <v>460</v>
      </c>
      <c r="S7" s="13" t="s">
        <v>461</v>
      </c>
      <c r="T7" s="13"/>
    </row>
    <row r="8" customFormat="false" ht="12.95" hidden="false" customHeight="true" outlineLevel="0" collapsed="false">
      <c r="A8" s="0" t="s">
        <v>462</v>
      </c>
      <c r="C8" s="0" t="s">
        <v>463</v>
      </c>
      <c r="D8" s="0" t="s">
        <v>239</v>
      </c>
      <c r="E8" s="0" t="s">
        <v>332</v>
      </c>
      <c r="F8" s="4" t="n">
        <v>41158</v>
      </c>
      <c r="G8" s="4" t="n">
        <v>42761</v>
      </c>
      <c r="H8" s="0" t="n">
        <v>6</v>
      </c>
      <c r="I8" s="0" t="n">
        <v>3</v>
      </c>
      <c r="J8" s="0" t="n">
        <v>3</v>
      </c>
      <c r="K8" s="0" t="s">
        <v>457</v>
      </c>
      <c r="L8" s="0" t="s">
        <v>82</v>
      </c>
      <c r="M8" s="0" t="s">
        <v>26</v>
      </c>
      <c r="N8" s="0" t="s">
        <v>26</v>
      </c>
      <c r="O8" s="0" t="s">
        <v>186</v>
      </c>
      <c r="P8" s="0" t="s">
        <v>464</v>
      </c>
      <c r="Q8" s="0" t="s">
        <v>465</v>
      </c>
      <c r="R8" s="0" t="s">
        <v>466</v>
      </c>
      <c r="S8" s="0" t="s">
        <v>467</v>
      </c>
    </row>
    <row r="9" s="10" customFormat="true" ht="12.95" hidden="false" customHeight="true" outlineLevel="0" collapsed="false">
      <c r="A9" s="10" t="s">
        <v>189</v>
      </c>
      <c r="C9" s="10" t="s">
        <v>190</v>
      </c>
      <c r="D9" s="10" t="s">
        <v>191</v>
      </c>
      <c r="E9" s="10" t="s">
        <v>140</v>
      </c>
      <c r="F9" s="11" t="n">
        <v>40687</v>
      </c>
      <c r="G9" s="11" t="n">
        <v>40991</v>
      </c>
      <c r="H9" s="10" t="n">
        <v>1628</v>
      </c>
      <c r="I9" s="10" t="n">
        <v>42</v>
      </c>
      <c r="L9" s="10" t="s">
        <v>185</v>
      </c>
      <c r="M9" s="10" t="s">
        <v>26</v>
      </c>
      <c r="N9" s="10" t="s">
        <v>26</v>
      </c>
      <c r="O9" s="10" t="s">
        <v>192</v>
      </c>
      <c r="P9" s="10" t="s">
        <v>193</v>
      </c>
      <c r="Q9" s="10" t="s">
        <v>194</v>
      </c>
      <c r="R9" s="10" t="s">
        <v>195</v>
      </c>
      <c r="S9" s="10" t="s">
        <v>196</v>
      </c>
    </row>
    <row r="10" customFormat="false" ht="12.95" hidden="false" customHeight="true" outlineLevel="0" collapsed="false">
      <c r="A10" s="13" t="s">
        <v>468</v>
      </c>
      <c r="B10" s="13" t="s">
        <v>469</v>
      </c>
      <c r="C10" s="13" t="s">
        <v>470</v>
      </c>
      <c r="D10" s="13" t="s">
        <v>239</v>
      </c>
      <c r="E10" s="13" t="s">
        <v>23</v>
      </c>
      <c r="F10" s="14" t="n">
        <v>40756</v>
      </c>
      <c r="G10" s="14" t="n">
        <v>42555</v>
      </c>
      <c r="H10" s="13" t="n">
        <v>30</v>
      </c>
      <c r="I10" s="13" t="n">
        <v>22</v>
      </c>
      <c r="J10" s="13" t="n">
        <v>8</v>
      </c>
      <c r="K10" s="13" t="s">
        <v>338</v>
      </c>
      <c r="L10" s="13" t="s">
        <v>82</v>
      </c>
      <c r="M10" s="13" t="s">
        <v>26</v>
      </c>
      <c r="N10" s="13" t="s">
        <v>26</v>
      </c>
      <c r="O10" s="13"/>
      <c r="P10" s="13" t="s">
        <v>376</v>
      </c>
      <c r="Q10" s="13" t="s">
        <v>244</v>
      </c>
      <c r="R10" s="13" t="s">
        <v>471</v>
      </c>
      <c r="S10" s="13" t="s">
        <v>472</v>
      </c>
      <c r="T10" s="13" t="s">
        <v>473</v>
      </c>
    </row>
    <row r="11" customFormat="false" ht="12.95" hidden="false" customHeight="true" outlineLevel="0" collapsed="false">
      <c r="A11" s="13" t="s">
        <v>474</v>
      </c>
      <c r="B11" s="16"/>
      <c r="C11" s="13" t="s">
        <v>475</v>
      </c>
      <c r="D11" s="13" t="s">
        <v>239</v>
      </c>
      <c r="E11" s="13" t="s">
        <v>23</v>
      </c>
      <c r="F11" s="14" t="n">
        <v>41432</v>
      </c>
      <c r="G11" s="14" t="n">
        <v>42082</v>
      </c>
      <c r="H11" s="13" t="n">
        <v>63</v>
      </c>
      <c r="I11" s="13" t="n">
        <v>31</v>
      </c>
      <c r="J11" s="13" t="n">
        <v>32</v>
      </c>
      <c r="K11" s="13" t="s">
        <v>338</v>
      </c>
      <c r="L11" s="16"/>
      <c r="M11" s="13" t="s">
        <v>26</v>
      </c>
      <c r="N11" s="13" t="s">
        <v>26</v>
      </c>
      <c r="O11" s="13" t="s">
        <v>476</v>
      </c>
      <c r="P11" s="16"/>
      <c r="Q11" s="13" t="s">
        <v>477</v>
      </c>
      <c r="R11" s="13" t="s">
        <v>478</v>
      </c>
      <c r="S11" s="13" t="s">
        <v>479</v>
      </c>
      <c r="T11" s="16"/>
    </row>
    <row r="12" s="6" customFormat="true" ht="12.95" hidden="false" customHeight="true" outlineLevel="0" collapsed="false">
      <c r="A12" s="0" t="s">
        <v>40</v>
      </c>
      <c r="B12" s="0"/>
      <c r="C12" s="0" t="s">
        <v>41</v>
      </c>
      <c r="D12" s="0" t="s">
        <v>42</v>
      </c>
      <c r="E12" s="0" t="s">
        <v>23</v>
      </c>
      <c r="F12" s="4" t="n">
        <v>40966</v>
      </c>
      <c r="G12" s="4" t="n">
        <v>40991</v>
      </c>
      <c r="H12" s="0" t="n">
        <v>344</v>
      </c>
      <c r="I12" s="0" t="n">
        <v>80</v>
      </c>
      <c r="J12" s="0" t="n">
        <f aca="false">344-80</f>
        <v>264</v>
      </c>
      <c r="K12" s="0" t="s">
        <v>43</v>
      </c>
      <c r="L12" s="0" t="s">
        <v>44</v>
      </c>
      <c r="M12" s="0" t="s">
        <v>26</v>
      </c>
      <c r="N12" s="0" t="s">
        <v>26</v>
      </c>
      <c r="O12" s="0" t="s">
        <v>45</v>
      </c>
      <c r="P12" s="0" t="s">
        <v>46</v>
      </c>
      <c r="Q12" s="0" t="s">
        <v>47</v>
      </c>
      <c r="R12" s="0" t="s">
        <v>48</v>
      </c>
      <c r="S12" s="0" t="s">
        <v>49</v>
      </c>
      <c r="T12" s="0"/>
    </row>
    <row r="13" customFormat="false" ht="12.95" hidden="false" customHeight="true" outlineLevel="0" collapsed="false">
      <c r="A13" s="0" t="s">
        <v>50</v>
      </c>
      <c r="C13" s="0" t="s">
        <v>51</v>
      </c>
      <c r="D13" s="0" t="s">
        <v>42</v>
      </c>
      <c r="E13" s="0" t="s">
        <v>23</v>
      </c>
      <c r="F13" s="4" t="n">
        <v>40737</v>
      </c>
      <c r="G13" s="4" t="n">
        <v>40991</v>
      </c>
      <c r="H13" s="0" t="n">
        <v>609</v>
      </c>
      <c r="I13" s="0" t="n">
        <f aca="false">609-140</f>
        <v>469</v>
      </c>
      <c r="J13" s="0" t="n">
        <v>140</v>
      </c>
      <c r="K13" s="0" t="s">
        <v>43</v>
      </c>
      <c r="L13" s="0" t="s">
        <v>44</v>
      </c>
      <c r="M13" s="0" t="s">
        <v>26</v>
      </c>
      <c r="N13" s="0" t="s">
        <v>26</v>
      </c>
      <c r="O13" s="0" t="s">
        <v>52</v>
      </c>
      <c r="P13" s="0" t="s">
        <v>53</v>
      </c>
      <c r="Q13" s="0" t="s">
        <v>47</v>
      </c>
      <c r="R13" s="0" t="s">
        <v>54</v>
      </c>
    </row>
    <row r="14" customFormat="false" ht="12.95" hidden="false" customHeight="true" outlineLevel="0" collapsed="false">
      <c r="A14" s="0" t="s">
        <v>502</v>
      </c>
      <c r="C14" s="9" t="s">
        <v>503</v>
      </c>
      <c r="D14" s="0" t="s">
        <v>239</v>
      </c>
      <c r="E14" s="0" t="s">
        <v>240</v>
      </c>
      <c r="F14" s="4" t="n">
        <v>40752</v>
      </c>
      <c r="G14" s="4" t="n">
        <v>41291</v>
      </c>
      <c r="H14" s="0" t="n">
        <v>31</v>
      </c>
      <c r="I14" s="0" t="n">
        <v>4</v>
      </c>
      <c r="J14" s="0" t="s">
        <v>504</v>
      </c>
      <c r="K14" s="0" t="s">
        <v>505</v>
      </c>
      <c r="L14" s="0" t="s">
        <v>82</v>
      </c>
      <c r="M14" s="0" t="s">
        <v>26</v>
      </c>
      <c r="N14" s="0" t="s">
        <v>26</v>
      </c>
      <c r="P14" s="0" t="s">
        <v>506</v>
      </c>
      <c r="Q14" s="0" t="s">
        <v>507</v>
      </c>
      <c r="R14" s="0" t="s">
        <v>105</v>
      </c>
      <c r="S14" s="0" t="s">
        <v>508</v>
      </c>
    </row>
    <row r="15" customFormat="false" ht="12.95" hidden="false" customHeight="true" outlineLevel="0" collapsed="false">
      <c r="A15" s="0" t="s">
        <v>542</v>
      </c>
      <c r="B15" s="0" t="s">
        <v>543</v>
      </c>
      <c r="C15" s="0" t="s">
        <v>544</v>
      </c>
      <c r="D15" s="0" t="s">
        <v>239</v>
      </c>
      <c r="E15" s="0" t="s">
        <v>240</v>
      </c>
      <c r="F15" s="4" t="n">
        <v>41381</v>
      </c>
      <c r="G15" s="4" t="n">
        <v>42851</v>
      </c>
      <c r="H15" s="0" t="n">
        <v>79</v>
      </c>
      <c r="I15" s="0" t="n">
        <f aca="false">15+10+7</f>
        <v>32</v>
      </c>
      <c r="J15" s="0" t="n">
        <f aca="false">H15-I15</f>
        <v>47</v>
      </c>
      <c r="K15" s="0" t="s">
        <v>545</v>
      </c>
      <c r="M15" s="0" t="s">
        <v>26</v>
      </c>
      <c r="N15" s="0" t="s">
        <v>26</v>
      </c>
      <c r="P15" s="0" t="s">
        <v>546</v>
      </c>
      <c r="Q15" s="0" t="s">
        <v>452</v>
      </c>
      <c r="R15" s="0" t="s">
        <v>547</v>
      </c>
      <c r="S15" s="0" t="s">
        <v>548</v>
      </c>
      <c r="T15" s="0" t="s">
        <v>549</v>
      </c>
    </row>
    <row r="16" customFormat="false" ht="12.8" hidden="false" customHeight="false" outlineLevel="0" collapsed="false">
      <c r="A16" s="0" t="s">
        <v>553</v>
      </c>
      <c r="C16" s="0" t="s">
        <v>554</v>
      </c>
      <c r="D16" s="0" t="s">
        <v>239</v>
      </c>
      <c r="E16" s="0" t="s">
        <v>555</v>
      </c>
      <c r="F16" s="4" t="n">
        <v>41012</v>
      </c>
      <c r="G16" s="4" t="n">
        <v>42761</v>
      </c>
      <c r="H16" s="0" t="n">
        <v>16</v>
      </c>
      <c r="I16" s="0" t="n">
        <v>8</v>
      </c>
      <c r="J16" s="0" t="n">
        <v>8</v>
      </c>
      <c r="K16" s="9" t="s">
        <v>556</v>
      </c>
      <c r="L16" s="0" t="s">
        <v>82</v>
      </c>
      <c r="M16" s="0" t="s">
        <v>26</v>
      </c>
      <c r="N16" s="0" t="s">
        <v>26</v>
      </c>
      <c r="O16" s="0" t="s">
        <v>356</v>
      </c>
      <c r="P16" s="0" t="s">
        <v>546</v>
      </c>
      <c r="Q16" s="0" t="s">
        <v>419</v>
      </c>
      <c r="R16" s="0" t="s">
        <v>557</v>
      </c>
      <c r="S16" s="0" t="s">
        <v>558</v>
      </c>
    </row>
    <row r="17" customFormat="false" ht="12.95" hidden="false" customHeight="true" outlineLevel="0" collapsed="false">
      <c r="A17" s="9" t="s">
        <v>559</v>
      </c>
      <c r="C17" s="9" t="s">
        <v>560</v>
      </c>
      <c r="D17" s="9" t="s">
        <v>239</v>
      </c>
      <c r="E17" s="9" t="s">
        <v>555</v>
      </c>
      <c r="F17" s="4" t="n">
        <v>41820</v>
      </c>
      <c r="G17" s="4" t="n">
        <v>41912</v>
      </c>
      <c r="H17" s="9" t="n">
        <v>16</v>
      </c>
      <c r="I17" s="9" t="n">
        <v>8</v>
      </c>
      <c r="J17" s="9" t="n">
        <v>8</v>
      </c>
      <c r="K17" s="9" t="s">
        <v>556</v>
      </c>
      <c r="L17" s="0" t="s">
        <v>82</v>
      </c>
      <c r="M17" s="0" t="s">
        <v>26</v>
      </c>
      <c r="N17" s="0" t="s">
        <v>26</v>
      </c>
      <c r="O17" s="9" t="s">
        <v>356</v>
      </c>
      <c r="P17" s="0" t="s">
        <v>803</v>
      </c>
      <c r="Q17" s="0" t="s">
        <v>465</v>
      </c>
      <c r="R17" s="8" t="s">
        <v>561</v>
      </c>
      <c r="S17" s="9" t="s">
        <v>562</v>
      </c>
      <c r="T17" s="9"/>
    </row>
    <row r="18" customFormat="false" ht="12.95" hidden="false" customHeight="true" outlineLevel="0" collapsed="false">
      <c r="A18" s="0" t="s">
        <v>55</v>
      </c>
      <c r="C18" s="0" t="s">
        <v>56</v>
      </c>
      <c r="D18" s="0" t="s">
        <v>42</v>
      </c>
      <c r="E18" s="0" t="s">
        <v>23</v>
      </c>
      <c r="F18" s="4" t="n">
        <v>41389</v>
      </c>
      <c r="G18" s="4" t="n">
        <v>41389</v>
      </c>
      <c r="H18" s="0" t="n">
        <v>166</v>
      </c>
      <c r="K18" s="0" t="s">
        <v>43</v>
      </c>
      <c r="L18" s="0" t="s">
        <v>44</v>
      </c>
      <c r="M18" s="0" t="s">
        <v>26</v>
      </c>
      <c r="N18" s="0" t="s">
        <v>26</v>
      </c>
      <c r="P18" s="0" t="s">
        <v>57</v>
      </c>
      <c r="Q18" s="0" t="s">
        <v>47</v>
      </c>
      <c r="R18" s="0" t="s">
        <v>58</v>
      </c>
      <c r="S18" s="0" t="s">
        <v>59</v>
      </c>
    </row>
    <row r="19" customFormat="false" ht="12.95" hidden="false" customHeight="true" outlineLevel="0" collapsed="false">
      <c r="A19" s="0" t="s">
        <v>563</v>
      </c>
      <c r="C19" s="0" t="s">
        <v>564</v>
      </c>
      <c r="D19" s="0" t="s">
        <v>239</v>
      </c>
      <c r="E19" s="0" t="s">
        <v>140</v>
      </c>
      <c r="F19" s="4" t="n">
        <v>42024</v>
      </c>
      <c r="G19" s="4" t="n">
        <v>42249</v>
      </c>
      <c r="H19" s="0" t="n">
        <v>21</v>
      </c>
      <c r="I19" s="0" t="n">
        <v>14</v>
      </c>
      <c r="J19" s="0" t="n">
        <v>7</v>
      </c>
      <c r="K19" s="0" t="s">
        <v>565</v>
      </c>
      <c r="L19" s="0" t="s">
        <v>82</v>
      </c>
      <c r="M19" s="0" t="s">
        <v>26</v>
      </c>
      <c r="N19" s="0" t="s">
        <v>26</v>
      </c>
      <c r="O19" s="0" t="s">
        <v>566</v>
      </c>
      <c r="P19" s="0" t="s">
        <v>567</v>
      </c>
      <c r="Q19" s="0" t="s">
        <v>568</v>
      </c>
      <c r="R19" s="0" t="s">
        <v>569</v>
      </c>
      <c r="S19" s="0" t="s">
        <v>570</v>
      </c>
    </row>
    <row r="20" customFormat="false" ht="12.8" hidden="false" customHeight="false" outlineLevel="0" collapsed="false">
      <c r="A20" s="0" t="s">
        <v>582</v>
      </c>
      <c r="B20" s="0" t="s">
        <v>583</v>
      </c>
      <c r="C20" s="0" t="s">
        <v>584</v>
      </c>
      <c r="D20" s="0" t="s">
        <v>239</v>
      </c>
      <c r="E20" s="0" t="s">
        <v>216</v>
      </c>
      <c r="F20" s="4" t="n">
        <v>39003</v>
      </c>
      <c r="G20" s="4" t="n">
        <v>41291</v>
      </c>
      <c r="H20" s="0" t="n">
        <v>28</v>
      </c>
      <c r="I20" s="0" t="n">
        <v>14</v>
      </c>
      <c r="J20" s="0" t="n">
        <v>14</v>
      </c>
      <c r="K20" s="0" t="s">
        <v>490</v>
      </c>
      <c r="M20" s="0" t="s">
        <v>26</v>
      </c>
      <c r="N20" s="0" t="s">
        <v>26</v>
      </c>
      <c r="P20" s="0" t="s">
        <v>585</v>
      </c>
      <c r="Q20" s="0" t="s">
        <v>586</v>
      </c>
      <c r="R20" s="0" t="s">
        <v>587</v>
      </c>
      <c r="S20" s="0" t="s">
        <v>588</v>
      </c>
      <c r="T20" s="0" t="s">
        <v>589</v>
      </c>
    </row>
    <row r="21" customFormat="false" ht="12.8" hidden="false" customHeight="false" outlineLevel="0" collapsed="false">
      <c r="A21" s="13" t="s">
        <v>609</v>
      </c>
      <c r="B21" s="16"/>
      <c r="C21" s="13" t="s">
        <v>610</v>
      </c>
      <c r="D21" s="13" t="s">
        <v>239</v>
      </c>
      <c r="E21" s="13" t="s">
        <v>23</v>
      </c>
      <c r="F21" s="14" t="n">
        <v>41389</v>
      </c>
      <c r="G21" s="14" t="n">
        <v>42341</v>
      </c>
      <c r="H21" s="13" t="n">
        <v>230</v>
      </c>
      <c r="I21" s="16" t="n">
        <v>129</v>
      </c>
      <c r="J21" s="16" t="n">
        <v>101</v>
      </c>
      <c r="K21" s="13" t="s">
        <v>611</v>
      </c>
      <c r="L21" s="13" t="s">
        <v>82</v>
      </c>
      <c r="M21" s="13" t="s">
        <v>26</v>
      </c>
      <c r="N21" s="13" t="s">
        <v>26</v>
      </c>
      <c r="O21" s="13" t="s">
        <v>356</v>
      </c>
      <c r="P21" s="13" t="s">
        <v>612</v>
      </c>
      <c r="Q21" s="13" t="s">
        <v>613</v>
      </c>
      <c r="R21" s="13" t="s">
        <v>614</v>
      </c>
      <c r="S21" s="13" t="s">
        <v>615</v>
      </c>
    </row>
    <row r="22" customFormat="false" ht="12.8" hidden="false" customHeight="false" outlineLevel="0" collapsed="false">
      <c r="A22" s="13" t="s">
        <v>616</v>
      </c>
      <c r="B22" s="13"/>
      <c r="C22" s="13" t="s">
        <v>617</v>
      </c>
      <c r="D22" s="13" t="s">
        <v>239</v>
      </c>
      <c r="E22" s="13" t="s">
        <v>23</v>
      </c>
      <c r="F22" s="14" t="n">
        <v>41389</v>
      </c>
      <c r="G22" s="14" t="n">
        <v>42341</v>
      </c>
      <c r="H22" s="13" t="n">
        <v>230</v>
      </c>
      <c r="I22" s="13" t="n">
        <v>129</v>
      </c>
      <c r="J22" s="13" t="n">
        <v>101</v>
      </c>
      <c r="K22" s="13" t="s">
        <v>96</v>
      </c>
      <c r="L22" s="13" t="s">
        <v>82</v>
      </c>
      <c r="M22" s="13" t="s">
        <v>26</v>
      </c>
      <c r="N22" s="13" t="s">
        <v>26</v>
      </c>
      <c r="O22" s="13" t="s">
        <v>356</v>
      </c>
      <c r="P22" s="13"/>
      <c r="Q22" s="13" t="s">
        <v>613</v>
      </c>
      <c r="R22" s="13" t="s">
        <v>614</v>
      </c>
      <c r="S22" s="13" t="s">
        <v>618</v>
      </c>
    </row>
    <row r="23" customFormat="false" ht="12.95" hidden="false" customHeight="true" outlineLevel="0" collapsed="false">
      <c r="A23" s="13" t="s">
        <v>619</v>
      </c>
      <c r="B23" s="16"/>
      <c r="C23" s="13" t="s">
        <v>620</v>
      </c>
      <c r="D23" s="13" t="s">
        <v>239</v>
      </c>
      <c r="E23" s="13" t="s">
        <v>23</v>
      </c>
      <c r="F23" s="14" t="n">
        <v>41389</v>
      </c>
      <c r="G23" s="14" t="n">
        <v>42341</v>
      </c>
      <c r="H23" s="13" t="n">
        <v>230</v>
      </c>
      <c r="I23" s="16" t="n">
        <v>129</v>
      </c>
      <c r="J23" s="16" t="n">
        <v>101</v>
      </c>
      <c r="K23" s="13" t="s">
        <v>611</v>
      </c>
      <c r="L23" s="13" t="s">
        <v>82</v>
      </c>
      <c r="M23" s="13" t="s">
        <v>26</v>
      </c>
      <c r="N23" s="13" t="s">
        <v>26</v>
      </c>
      <c r="O23" s="13" t="s">
        <v>356</v>
      </c>
      <c r="P23" s="13" t="s">
        <v>612</v>
      </c>
      <c r="Q23" s="13" t="s">
        <v>613</v>
      </c>
      <c r="R23" s="13" t="s">
        <v>614</v>
      </c>
      <c r="S23" s="13" t="s">
        <v>621</v>
      </c>
    </row>
    <row r="24" customFormat="false" ht="12.95" hidden="false" customHeight="true" outlineLevel="0" collapsed="false">
      <c r="A24" s="0" t="s">
        <v>79</v>
      </c>
      <c r="C24" s="0" t="s">
        <v>80</v>
      </c>
      <c r="D24" s="0" t="s">
        <v>72</v>
      </c>
      <c r="E24" s="0" t="s">
        <v>34</v>
      </c>
      <c r="F24" s="4" t="n">
        <v>41442</v>
      </c>
      <c r="G24" s="4" t="n">
        <v>42543</v>
      </c>
      <c r="H24" s="0" t="n">
        <v>70</v>
      </c>
      <c r="I24" s="0" t="n">
        <v>48</v>
      </c>
      <c r="J24" s="0" t="n">
        <v>22</v>
      </c>
      <c r="K24" s="0" t="s">
        <v>81</v>
      </c>
      <c r="L24" s="0" t="s">
        <v>82</v>
      </c>
      <c r="M24" s="0" t="s">
        <v>26</v>
      </c>
      <c r="N24" s="0" t="s">
        <v>26</v>
      </c>
      <c r="Q24" s="0" t="s">
        <v>29</v>
      </c>
      <c r="R24" s="0" t="s">
        <v>84</v>
      </c>
      <c r="S24" s="0" t="s">
        <v>85</v>
      </c>
    </row>
    <row r="25" customFormat="false" ht="12.95" hidden="false" customHeight="true" outlineLevel="0" collapsed="false">
      <c r="A25" s="0" t="s">
        <v>20</v>
      </c>
      <c r="C25" s="0" t="s">
        <v>21</v>
      </c>
      <c r="D25" s="0" t="s">
        <v>22</v>
      </c>
      <c r="E25" s="0" t="s">
        <v>23</v>
      </c>
      <c r="F25" s="4" t="n">
        <v>41495</v>
      </c>
      <c r="G25" s="4" t="n">
        <v>42573</v>
      </c>
      <c r="H25" s="0" t="n">
        <v>8</v>
      </c>
      <c r="I25" s="0" t="n">
        <v>4</v>
      </c>
      <c r="J25" s="0" t="n">
        <v>2</v>
      </c>
      <c r="K25" s="0" t="s">
        <v>24</v>
      </c>
      <c r="L25" s="0" t="s">
        <v>25</v>
      </c>
      <c r="M25" s="0" t="s">
        <v>26</v>
      </c>
      <c r="N25" s="0" t="s">
        <v>26</v>
      </c>
      <c r="O25" s="0" t="s">
        <v>27</v>
      </c>
      <c r="P25" s="0" t="s">
        <v>28</v>
      </c>
      <c r="Q25" s="0" t="s">
        <v>29</v>
      </c>
      <c r="R25" s="0" t="s">
        <v>30</v>
      </c>
      <c r="S25" s="0" t="s">
        <v>31</v>
      </c>
    </row>
    <row r="26" customFormat="false" ht="12.95" hidden="false" customHeight="true" outlineLevel="0" collapsed="false">
      <c r="A26" s="13" t="s">
        <v>641</v>
      </c>
      <c r="B26" s="16"/>
      <c r="C26" s="13" t="s">
        <v>642</v>
      </c>
      <c r="D26" s="13" t="s">
        <v>239</v>
      </c>
      <c r="E26" s="13" t="s">
        <v>23</v>
      </c>
      <c r="F26" s="14" t="n">
        <v>41750</v>
      </c>
      <c r="G26" s="14" t="n">
        <v>-614868</v>
      </c>
      <c r="H26" s="13" t="n">
        <v>253</v>
      </c>
      <c r="I26" s="13" t="n">
        <v>80</v>
      </c>
      <c r="J26" s="13" t="n">
        <v>173</v>
      </c>
      <c r="K26" s="13" t="s">
        <v>643</v>
      </c>
      <c r="L26" s="16"/>
      <c r="M26" s="13" t="s">
        <v>26</v>
      </c>
      <c r="N26" s="13" t="s">
        <v>26</v>
      </c>
      <c r="O26" s="16"/>
      <c r="P26" s="16"/>
      <c r="Q26" s="13" t="s">
        <v>244</v>
      </c>
      <c r="R26" s="13" t="s">
        <v>644</v>
      </c>
      <c r="S26" s="13" t="s">
        <v>645</v>
      </c>
      <c r="T26" s="16"/>
    </row>
    <row r="27" customFormat="false" ht="12.95" hidden="false" customHeight="true" outlineLevel="0" collapsed="false">
      <c r="A27" s="0" t="s">
        <v>86</v>
      </c>
      <c r="C27" s="0" t="s">
        <v>87</v>
      </c>
      <c r="D27" s="0" t="s">
        <v>72</v>
      </c>
      <c r="E27" s="0" t="s">
        <v>88</v>
      </c>
      <c r="F27" s="4" t="n">
        <v>41480</v>
      </c>
      <c r="G27" s="4" t="n">
        <v>42877</v>
      </c>
      <c r="H27" s="0" t="n">
        <v>12</v>
      </c>
      <c r="I27" s="0" t="n">
        <v>6</v>
      </c>
      <c r="J27" s="0" t="n">
        <v>6</v>
      </c>
      <c r="K27" s="0" t="s">
        <v>89</v>
      </c>
      <c r="L27" s="0" t="s">
        <v>82</v>
      </c>
      <c r="M27" s="0" t="s">
        <v>26</v>
      </c>
      <c r="N27" s="0" t="s">
        <v>26</v>
      </c>
      <c r="O27" s="0" t="s">
        <v>90</v>
      </c>
      <c r="P27" s="0" t="s">
        <v>91</v>
      </c>
      <c r="Q27" s="0" t="s">
        <v>29</v>
      </c>
      <c r="R27" s="0" t="s">
        <v>92</v>
      </c>
      <c r="S27" s="0" t="s">
        <v>93</v>
      </c>
    </row>
    <row r="28" customFormat="false" ht="12.95" hidden="false" customHeight="true" outlineLevel="0" collapsed="false">
      <c r="A28" s="13" t="s">
        <v>299</v>
      </c>
      <c r="B28" s="13"/>
      <c r="C28" s="13" t="s">
        <v>300</v>
      </c>
      <c r="D28" s="13" t="s">
        <v>294</v>
      </c>
      <c r="E28" s="13" t="s">
        <v>23</v>
      </c>
      <c r="F28" s="14" t="n">
        <v>38908</v>
      </c>
      <c r="G28" s="14" t="n">
        <v>42569</v>
      </c>
      <c r="H28" s="13" t="n">
        <v>161</v>
      </c>
      <c r="I28" s="13" t="n">
        <v>87</v>
      </c>
      <c r="J28" s="13" t="n">
        <v>74</v>
      </c>
      <c r="K28" s="13" t="s">
        <v>301</v>
      </c>
      <c r="L28" s="13" t="s">
        <v>82</v>
      </c>
      <c r="M28" s="13" t="s">
        <v>26</v>
      </c>
      <c r="N28" s="13" t="s">
        <v>26</v>
      </c>
      <c r="O28" s="13" t="s">
        <v>302</v>
      </c>
      <c r="P28" s="13"/>
      <c r="Q28" s="13" t="s">
        <v>244</v>
      </c>
      <c r="R28" s="13" t="s">
        <v>303</v>
      </c>
      <c r="S28" s="13" t="s">
        <v>304</v>
      </c>
      <c r="T28" s="13"/>
    </row>
    <row r="29" s="6" customFormat="true" ht="12.95" hidden="false" customHeight="true" outlineLevel="0" collapsed="false">
      <c r="A29" s="0" t="s">
        <v>202</v>
      </c>
      <c r="B29" s="0"/>
      <c r="C29" s="0" t="s">
        <v>203</v>
      </c>
      <c r="D29" s="0" t="s">
        <v>191</v>
      </c>
      <c r="E29" s="0" t="s">
        <v>140</v>
      </c>
      <c r="F29" s="4" t="n">
        <v>42391</v>
      </c>
      <c r="G29" s="4" t="n">
        <v>42828</v>
      </c>
      <c r="H29" s="0" t="n">
        <v>27</v>
      </c>
      <c r="I29" s="0"/>
      <c r="J29" s="0"/>
      <c r="K29" s="0" t="s">
        <v>96</v>
      </c>
      <c r="L29" s="0" t="s">
        <v>185</v>
      </c>
      <c r="M29" s="0" t="s">
        <v>26</v>
      </c>
      <c r="N29" s="0" t="s">
        <v>26</v>
      </c>
      <c r="O29" s="0" t="s">
        <v>204</v>
      </c>
      <c r="P29" s="0" t="s">
        <v>804</v>
      </c>
      <c r="Q29" s="0" t="s">
        <v>154</v>
      </c>
      <c r="R29" s="0" t="s">
        <v>105</v>
      </c>
      <c r="S29" s="0" t="s">
        <v>206</v>
      </c>
      <c r="T29" s="0"/>
    </row>
    <row r="30" customFormat="false" ht="12.95" hidden="false" customHeight="true" outlineLevel="0" collapsed="false">
      <c r="A30" s="0" t="s">
        <v>148</v>
      </c>
      <c r="C30" s="0" t="s">
        <v>149</v>
      </c>
      <c r="D30" s="0" t="s">
        <v>150</v>
      </c>
      <c r="E30" s="0" t="s">
        <v>151</v>
      </c>
      <c r="F30" s="4" t="n">
        <v>42063</v>
      </c>
      <c r="G30" s="4" t="n">
        <v>42828</v>
      </c>
      <c r="H30" s="0" t="n">
        <v>70</v>
      </c>
      <c r="K30" s="0" t="s">
        <v>81</v>
      </c>
      <c r="L30" s="0" t="s">
        <v>152</v>
      </c>
      <c r="M30" s="0" t="s">
        <v>26</v>
      </c>
      <c r="N30" s="0" t="s">
        <v>26</v>
      </c>
      <c r="P30" s="0" t="s">
        <v>153</v>
      </c>
      <c r="Q30" s="0" t="s">
        <v>154</v>
      </c>
      <c r="R30" s="0" t="s">
        <v>155</v>
      </c>
      <c r="S30" s="0" t="s">
        <v>156</v>
      </c>
    </row>
    <row r="31" customFormat="false" ht="12.95" hidden="false" customHeight="true" outlineLevel="0" collapsed="false">
      <c r="A31" s="0" t="s">
        <v>60</v>
      </c>
      <c r="C31" s="0" t="s">
        <v>61</v>
      </c>
      <c r="D31" s="0" t="s">
        <v>42</v>
      </c>
      <c r="E31" s="0" t="s">
        <v>23</v>
      </c>
      <c r="F31" s="4" t="n">
        <v>42277</v>
      </c>
      <c r="G31" s="4" t="n">
        <v>42279</v>
      </c>
      <c r="H31" s="0" t="n">
        <v>398</v>
      </c>
      <c r="I31" s="0" t="n">
        <f aca="false">H31-J31</f>
        <v>242</v>
      </c>
      <c r="J31" s="0" t="n">
        <v>156</v>
      </c>
      <c r="K31" s="0" t="s">
        <v>43</v>
      </c>
      <c r="L31" s="0" t="s">
        <v>44</v>
      </c>
      <c r="M31" s="0" t="s">
        <v>26</v>
      </c>
      <c r="N31" s="0" t="s">
        <v>26</v>
      </c>
      <c r="P31" s="0" t="s">
        <v>46</v>
      </c>
      <c r="Q31" s="0" t="s">
        <v>47</v>
      </c>
      <c r="R31" s="0" t="s">
        <v>63</v>
      </c>
      <c r="S31" s="0" t="s">
        <v>64</v>
      </c>
    </row>
    <row r="32" customFormat="false" ht="12.95" hidden="false" customHeight="true" outlineLevel="0" collapsed="false">
      <c r="A32" s="0" t="s">
        <v>698</v>
      </c>
      <c r="C32" s="0" t="s">
        <v>699</v>
      </c>
      <c r="D32" s="0" t="s">
        <v>239</v>
      </c>
      <c r="E32" s="0" t="s">
        <v>23</v>
      </c>
      <c r="F32" s="4" t="n">
        <v>42221</v>
      </c>
      <c r="G32" s="4" t="n">
        <v>42284</v>
      </c>
      <c r="H32" s="0" t="n">
        <v>329</v>
      </c>
      <c r="K32" s="0" t="s">
        <v>81</v>
      </c>
      <c r="L32" s="0" t="s">
        <v>82</v>
      </c>
      <c r="M32" s="0" t="s">
        <v>26</v>
      </c>
      <c r="N32" s="0" t="s">
        <v>26</v>
      </c>
      <c r="O32" s="0" t="s">
        <v>700</v>
      </c>
      <c r="P32" s="0" t="s">
        <v>701</v>
      </c>
      <c r="Q32" s="0" t="s">
        <v>477</v>
      </c>
      <c r="R32" s="0" t="s">
        <v>702</v>
      </c>
      <c r="S32" s="0" t="s">
        <v>703</v>
      </c>
    </row>
    <row r="33" customFormat="false" ht="12.95" hidden="false" customHeight="true" outlineLevel="0" collapsed="false">
      <c r="A33" s="0" t="s">
        <v>704</v>
      </c>
      <c r="C33" s="0" t="s">
        <v>705</v>
      </c>
      <c r="D33" s="0" t="s">
        <v>239</v>
      </c>
      <c r="E33" s="0" t="s">
        <v>151</v>
      </c>
      <c r="F33" s="4" t="n">
        <v>42221</v>
      </c>
      <c r="G33" s="4" t="n">
        <v>42535</v>
      </c>
      <c r="H33" s="0" t="n">
        <v>388</v>
      </c>
      <c r="K33" s="0" t="s">
        <v>81</v>
      </c>
      <c r="L33" s="0" t="s">
        <v>82</v>
      </c>
      <c r="M33" s="0" t="s">
        <v>26</v>
      </c>
      <c r="N33" s="0" t="s">
        <v>26</v>
      </c>
      <c r="O33" s="0" t="s">
        <v>700</v>
      </c>
      <c r="P33" s="0" t="s">
        <v>701</v>
      </c>
      <c r="Q33" s="0" t="s">
        <v>477</v>
      </c>
      <c r="R33" s="0" t="s">
        <v>706</v>
      </c>
      <c r="S33" s="0" t="s">
        <v>707</v>
      </c>
    </row>
    <row r="34" customFormat="false" ht="12.95" hidden="false" customHeight="true" outlineLevel="0" collapsed="false">
      <c r="A34" s="0" t="s">
        <v>305</v>
      </c>
      <c r="C34" s="0" t="s">
        <v>306</v>
      </c>
      <c r="D34" s="0" t="s">
        <v>294</v>
      </c>
      <c r="E34" s="0" t="s">
        <v>23</v>
      </c>
      <c r="F34" s="4" t="n">
        <v>39095</v>
      </c>
      <c r="G34" s="4" t="n">
        <v>41019</v>
      </c>
      <c r="H34" s="0" t="n">
        <v>6</v>
      </c>
      <c r="I34" s="0" t="n">
        <v>6</v>
      </c>
      <c r="J34" s="0" t="n">
        <v>2</v>
      </c>
      <c r="K34" s="0" t="s">
        <v>199</v>
      </c>
      <c r="L34" s="0" t="s">
        <v>82</v>
      </c>
      <c r="M34" s="0" t="s">
        <v>26</v>
      </c>
      <c r="N34" s="0" t="s">
        <v>26</v>
      </c>
      <c r="O34" s="0" t="s">
        <v>90</v>
      </c>
      <c r="P34" s="0" t="s">
        <v>307</v>
      </c>
      <c r="Q34" s="0" t="s">
        <v>296</v>
      </c>
      <c r="R34" s="0" t="s">
        <v>308</v>
      </c>
      <c r="S34" s="0" t="s">
        <v>309</v>
      </c>
    </row>
    <row r="35" customFormat="false" ht="12.95" hidden="false" customHeight="true" outlineLevel="0" collapsed="false">
      <c r="A35" s="9" t="s">
        <v>335</v>
      </c>
      <c r="C35" s="9" t="s">
        <v>336</v>
      </c>
      <c r="D35" s="9" t="s">
        <v>318</v>
      </c>
      <c r="E35" s="9" t="s">
        <v>23</v>
      </c>
      <c r="F35" s="4" t="n">
        <v>42095</v>
      </c>
      <c r="G35" s="4" t="s">
        <v>337</v>
      </c>
      <c r="H35" s="0" t="n">
        <v>8</v>
      </c>
      <c r="I35" s="0" t="n">
        <v>4</v>
      </c>
      <c r="J35" s="0" t="n">
        <v>4</v>
      </c>
      <c r="K35" s="0" t="s">
        <v>338</v>
      </c>
      <c r="L35" s="0" t="s">
        <v>36</v>
      </c>
      <c r="M35" s="0" t="s">
        <v>26</v>
      </c>
      <c r="N35" s="0" t="s">
        <v>26</v>
      </c>
      <c r="O35" s="9" t="s">
        <v>339</v>
      </c>
      <c r="Q35" s="0" t="s">
        <v>29</v>
      </c>
      <c r="R35" s="0" t="s">
        <v>340</v>
      </c>
      <c r="S35" s="9" t="s">
        <v>341</v>
      </c>
      <c r="T35" s="9"/>
    </row>
    <row r="36" customFormat="false" ht="12.95" hidden="false" customHeight="true" outlineLevel="0" collapsed="false">
      <c r="A36" s="0" t="s">
        <v>720</v>
      </c>
      <c r="C36" s="0" t="s">
        <v>721</v>
      </c>
      <c r="D36" s="0" t="s">
        <v>239</v>
      </c>
      <c r="E36" s="0" t="s">
        <v>23</v>
      </c>
      <c r="F36" s="4" t="n">
        <v>39105</v>
      </c>
      <c r="G36" s="4" t="n">
        <v>40985</v>
      </c>
      <c r="H36" s="0" t="n">
        <v>10</v>
      </c>
      <c r="I36" s="0" t="n">
        <v>0</v>
      </c>
      <c r="J36" s="0" t="n">
        <v>10</v>
      </c>
      <c r="K36" s="0" t="s">
        <v>396</v>
      </c>
      <c r="M36" s="0" t="s">
        <v>26</v>
      </c>
      <c r="N36" s="0" t="s">
        <v>26</v>
      </c>
      <c r="P36" s="0" t="s">
        <v>722</v>
      </c>
      <c r="Q36" s="0" t="s">
        <v>723</v>
      </c>
      <c r="R36" s="0" t="s">
        <v>724</v>
      </c>
      <c r="S36" s="0" t="s">
        <v>725</v>
      </c>
    </row>
    <row r="37" s="6" customFormat="true" ht="12.95" hidden="false" customHeight="true" outlineLevel="0" collapsed="false">
      <c r="A37" s="0" t="s">
        <v>726</v>
      </c>
      <c r="B37" s="0"/>
      <c r="C37" s="0" t="s">
        <v>727</v>
      </c>
      <c r="D37" s="0" t="s">
        <v>239</v>
      </c>
      <c r="E37" s="0" t="s">
        <v>23</v>
      </c>
      <c r="F37" s="4" t="n">
        <v>39105</v>
      </c>
      <c r="G37" s="4" t="n">
        <v>40985</v>
      </c>
      <c r="H37" s="0" t="n">
        <v>10</v>
      </c>
      <c r="I37" s="0" t="n">
        <v>10</v>
      </c>
      <c r="J37" s="0" t="n">
        <v>0</v>
      </c>
      <c r="K37" s="0" t="s">
        <v>396</v>
      </c>
      <c r="L37" s="0" t="s">
        <v>82</v>
      </c>
      <c r="M37" s="0" t="s">
        <v>26</v>
      </c>
      <c r="N37" s="0" t="s">
        <v>26</v>
      </c>
      <c r="O37" s="0"/>
      <c r="P37" s="0" t="s">
        <v>728</v>
      </c>
      <c r="Q37" s="0" t="s">
        <v>723</v>
      </c>
      <c r="R37" s="0" t="s">
        <v>724</v>
      </c>
      <c r="S37" s="0" t="s">
        <v>729</v>
      </c>
      <c r="T37" s="0"/>
    </row>
    <row r="38" customFormat="false" ht="12.8" hidden="false" customHeight="false" outlineLevel="0" collapsed="false">
      <c r="A38" s="0" t="s">
        <v>730</v>
      </c>
      <c r="C38" s="0" t="s">
        <v>731</v>
      </c>
      <c r="D38" s="0" t="s">
        <v>239</v>
      </c>
      <c r="E38" s="0" t="s">
        <v>23</v>
      </c>
      <c r="F38" s="4" t="n">
        <v>39105</v>
      </c>
      <c r="G38" s="4" t="n">
        <v>40985</v>
      </c>
      <c r="H38" s="0" t="n">
        <v>10</v>
      </c>
      <c r="I38" s="0" t="n">
        <v>0</v>
      </c>
      <c r="J38" s="0" t="n">
        <v>10</v>
      </c>
      <c r="K38" s="0" t="s">
        <v>396</v>
      </c>
      <c r="L38" s="0" t="s">
        <v>82</v>
      </c>
      <c r="M38" s="0" t="s">
        <v>26</v>
      </c>
      <c r="N38" s="0" t="s">
        <v>26</v>
      </c>
      <c r="O38" s="0" t="s">
        <v>186</v>
      </c>
      <c r="P38" s="0" t="s">
        <v>732</v>
      </c>
      <c r="Q38" s="0" t="s">
        <v>723</v>
      </c>
      <c r="R38" s="0" t="s">
        <v>724</v>
      </c>
      <c r="S38" s="0" t="s">
        <v>733</v>
      </c>
    </row>
    <row r="39" customFormat="false" ht="12.95" hidden="false" customHeight="true" outlineLevel="0" collapsed="false">
      <c r="A39" s="0" t="s">
        <v>734</v>
      </c>
      <c r="C39" s="0" t="s">
        <v>735</v>
      </c>
      <c r="D39" s="0" t="s">
        <v>239</v>
      </c>
      <c r="E39" s="0" t="s">
        <v>23</v>
      </c>
      <c r="F39" s="4" t="n">
        <v>39105</v>
      </c>
      <c r="G39" s="4" t="n">
        <v>40985</v>
      </c>
      <c r="H39" s="0" t="n">
        <v>10</v>
      </c>
      <c r="I39" s="0" t="n">
        <v>10</v>
      </c>
      <c r="J39" s="0" t="n">
        <v>0</v>
      </c>
      <c r="K39" s="0" t="s">
        <v>736</v>
      </c>
      <c r="L39" s="0" t="s">
        <v>82</v>
      </c>
      <c r="M39" s="0" t="s">
        <v>26</v>
      </c>
      <c r="N39" s="0" t="s">
        <v>26</v>
      </c>
      <c r="O39" s="0" t="s">
        <v>186</v>
      </c>
      <c r="P39" s="0" t="s">
        <v>732</v>
      </c>
      <c r="Q39" s="0" t="s">
        <v>723</v>
      </c>
      <c r="R39" s="0" t="s">
        <v>724</v>
      </c>
      <c r="S39" s="0" t="s">
        <v>737</v>
      </c>
    </row>
    <row r="40" s="6" customFormat="true" ht="12.95" hidden="false" customHeight="true" outlineLevel="0" collapsed="false">
      <c r="A40" s="0" t="s">
        <v>738</v>
      </c>
      <c r="B40" s="0"/>
      <c r="C40" s="0" t="s">
        <v>739</v>
      </c>
      <c r="D40" s="0" t="s">
        <v>239</v>
      </c>
      <c r="E40" s="0" t="s">
        <v>23</v>
      </c>
      <c r="F40" s="4" t="n">
        <v>39105</v>
      </c>
      <c r="G40" s="4" t="n">
        <v>40985</v>
      </c>
      <c r="H40" s="0" t="n">
        <v>10</v>
      </c>
      <c r="I40" s="0" t="n">
        <v>0</v>
      </c>
      <c r="J40" s="0" t="n">
        <v>10</v>
      </c>
      <c r="K40" s="0" t="s">
        <v>736</v>
      </c>
      <c r="L40" s="0" t="s">
        <v>82</v>
      </c>
      <c r="M40" s="0" t="s">
        <v>26</v>
      </c>
      <c r="N40" s="0" t="s">
        <v>26</v>
      </c>
      <c r="O40" s="0"/>
      <c r="P40" s="0" t="s">
        <v>740</v>
      </c>
      <c r="Q40" s="0" t="s">
        <v>723</v>
      </c>
      <c r="R40" s="0" t="s">
        <v>724</v>
      </c>
      <c r="S40" s="0" t="s">
        <v>741</v>
      </c>
      <c r="T40" s="0"/>
    </row>
    <row r="41" customFormat="false" ht="12.95" hidden="false" customHeight="true" outlineLevel="0" collapsed="false">
      <c r="A41" s="0" t="s">
        <v>32</v>
      </c>
      <c r="C41" s="0" t="s">
        <v>21</v>
      </c>
      <c r="D41" s="5" t="s">
        <v>33</v>
      </c>
      <c r="E41" s="0" t="s">
        <v>34</v>
      </c>
      <c r="F41" s="4" t="n">
        <v>41495</v>
      </c>
      <c r="G41" s="4" t="n">
        <v>42877</v>
      </c>
      <c r="H41" s="0" t="n">
        <v>8</v>
      </c>
      <c r="K41" s="0" t="s">
        <v>35</v>
      </c>
      <c r="L41" s="0" t="s">
        <v>36</v>
      </c>
      <c r="M41" s="0" t="s">
        <v>26</v>
      </c>
      <c r="N41" s="0" t="s">
        <v>26</v>
      </c>
      <c r="O41" s="0" t="s">
        <v>37</v>
      </c>
      <c r="P41" s="0" t="s">
        <v>38</v>
      </c>
      <c r="Q41" s="0" t="s">
        <v>29</v>
      </c>
      <c r="R41" s="0" t="s">
        <v>30</v>
      </c>
      <c r="S41" s="0" t="s">
        <v>39</v>
      </c>
    </row>
    <row r="42" customFormat="false" ht="12.95" hidden="false" customHeight="true" outlineLevel="0" collapsed="false">
      <c r="A42" s="0" t="s">
        <v>65</v>
      </c>
      <c r="C42" s="0" t="s">
        <v>66</v>
      </c>
      <c r="D42" s="0" t="s">
        <v>42</v>
      </c>
      <c r="E42" s="0" t="s">
        <v>23</v>
      </c>
      <c r="F42" s="4" t="n">
        <v>42493</v>
      </c>
      <c r="G42" s="4" t="n">
        <v>42493</v>
      </c>
      <c r="H42" s="0" t="n">
        <v>236</v>
      </c>
      <c r="I42" s="0" t="n">
        <v>100</v>
      </c>
      <c r="J42" s="0" t="n">
        <v>50</v>
      </c>
      <c r="K42" s="0" t="s">
        <v>43</v>
      </c>
      <c r="L42" s="0" t="s">
        <v>44</v>
      </c>
      <c r="M42" s="0" t="s">
        <v>26</v>
      </c>
      <c r="N42" s="0" t="s">
        <v>26</v>
      </c>
      <c r="P42" s="0" t="s">
        <v>67</v>
      </c>
      <c r="Q42" s="0" t="s">
        <v>47</v>
      </c>
      <c r="R42" s="0" t="s">
        <v>68</v>
      </c>
      <c r="S42" s="0" t="s">
        <v>69</v>
      </c>
    </row>
    <row r="43" customFormat="false" ht="11.05" hidden="false" customHeight="true" outlineLevel="0" collapsed="false">
      <c r="A43" s="0" t="s">
        <v>169</v>
      </c>
      <c r="C43" s="0" t="s">
        <v>170</v>
      </c>
      <c r="D43" s="0" t="s">
        <v>150</v>
      </c>
      <c r="E43" s="0" t="s">
        <v>23</v>
      </c>
      <c r="F43" s="4" t="n">
        <v>42356</v>
      </c>
      <c r="G43" s="4" t="n">
        <v>42828</v>
      </c>
      <c r="H43" s="0" t="n">
        <v>68</v>
      </c>
      <c r="I43" s="0" t="n">
        <v>34</v>
      </c>
      <c r="J43" s="0" t="n">
        <v>34</v>
      </c>
      <c r="K43" s="0" t="s">
        <v>171</v>
      </c>
      <c r="L43" s="0" t="s">
        <v>25</v>
      </c>
      <c r="M43" s="0" t="s">
        <v>26</v>
      </c>
      <c r="N43" s="0" t="s">
        <v>26</v>
      </c>
      <c r="O43" s="0" t="s">
        <v>172</v>
      </c>
      <c r="P43" s="0" t="s">
        <v>153</v>
      </c>
      <c r="Q43" s="0" t="s">
        <v>154</v>
      </c>
      <c r="R43" s="0" t="s">
        <v>173</v>
      </c>
      <c r="S43" s="0" t="s">
        <v>174</v>
      </c>
    </row>
    <row r="44" customFormat="false" ht="12.95" hidden="false" customHeight="true" outlineLevel="0" collapsed="false">
      <c r="A44" s="0" t="s">
        <v>748</v>
      </c>
      <c r="C44" s="0" t="s">
        <v>749</v>
      </c>
      <c r="D44" s="0" t="s">
        <v>239</v>
      </c>
      <c r="E44" s="0" t="s">
        <v>23</v>
      </c>
      <c r="F44" s="4" t="n">
        <v>42551</v>
      </c>
      <c r="G44" s="4" t="n">
        <v>42554</v>
      </c>
      <c r="H44" s="0" t="n">
        <v>24</v>
      </c>
      <c r="J44" s="0" t="n">
        <v>12</v>
      </c>
      <c r="K44" s="0" t="s">
        <v>123</v>
      </c>
      <c r="L44" s="0" t="s">
        <v>82</v>
      </c>
      <c r="M44" s="0" t="s">
        <v>26</v>
      </c>
      <c r="N44" s="0" t="s">
        <v>26</v>
      </c>
      <c r="O44" s="0" t="s">
        <v>124</v>
      </c>
      <c r="P44" s="0" t="s">
        <v>750</v>
      </c>
      <c r="Q44" s="0" t="s">
        <v>751</v>
      </c>
      <c r="R44" s="0" t="s">
        <v>127</v>
      </c>
      <c r="S44" s="0" t="s">
        <v>752</v>
      </c>
    </row>
    <row r="45" customFormat="false" ht="12.8" hidden="false" customHeight="false" outlineLevel="0" collapsed="false">
      <c r="A45" s="0" t="s">
        <v>121</v>
      </c>
      <c r="C45" s="0" t="s">
        <v>122</v>
      </c>
      <c r="D45" s="0" t="s">
        <v>109</v>
      </c>
      <c r="E45" s="0" t="s">
        <v>23</v>
      </c>
      <c r="F45" s="4" t="n">
        <v>42551</v>
      </c>
      <c r="G45" s="4" t="n">
        <v>42554</v>
      </c>
      <c r="H45" s="0" t="n">
        <v>24</v>
      </c>
      <c r="I45" s="0" t="n">
        <v>12</v>
      </c>
      <c r="J45" s="0" t="n">
        <v>12</v>
      </c>
      <c r="K45" s="0" t="s">
        <v>123</v>
      </c>
      <c r="L45" s="0" t="s">
        <v>82</v>
      </c>
      <c r="M45" s="0" t="s">
        <v>26</v>
      </c>
      <c r="N45" s="0" t="s">
        <v>26</v>
      </c>
      <c r="O45" s="0" t="s">
        <v>124</v>
      </c>
      <c r="P45" s="0" t="s">
        <v>125</v>
      </c>
      <c r="Q45" s="0" t="s">
        <v>126</v>
      </c>
      <c r="R45" s="0" t="s">
        <v>127</v>
      </c>
      <c r="S45" s="0" t="s">
        <v>128</v>
      </c>
    </row>
    <row r="46" customFormat="false" ht="12.8" hidden="false" customHeight="false" outlineLevel="0" collapsed="false">
      <c r="A46" s="0" t="s">
        <v>129</v>
      </c>
      <c r="C46" s="0" t="s">
        <v>130</v>
      </c>
      <c r="D46" s="0" t="s">
        <v>109</v>
      </c>
      <c r="E46" s="0" t="s">
        <v>23</v>
      </c>
      <c r="F46" s="4" t="n">
        <v>42487</v>
      </c>
      <c r="G46" s="4" t="n">
        <v>42872</v>
      </c>
      <c r="H46" s="0" t="n">
        <v>26</v>
      </c>
      <c r="K46" s="0" t="s">
        <v>131</v>
      </c>
      <c r="L46" s="0" t="s">
        <v>82</v>
      </c>
      <c r="M46" s="0" t="s">
        <v>26</v>
      </c>
      <c r="N46" s="0" t="s">
        <v>26</v>
      </c>
      <c r="O46" s="0" t="s">
        <v>132</v>
      </c>
      <c r="P46" s="0" t="s">
        <v>133</v>
      </c>
      <c r="Q46" s="0" t="s">
        <v>134</v>
      </c>
      <c r="R46" s="0" t="s">
        <v>135</v>
      </c>
      <c r="S46" s="0" t="s">
        <v>136</v>
      </c>
    </row>
    <row r="47" customFormat="false" ht="12.8" hidden="false" customHeight="false" outlineLevel="0" collapsed="false">
      <c r="A47" s="0" t="s">
        <v>182</v>
      </c>
      <c r="C47" s="0" t="s">
        <v>183</v>
      </c>
      <c r="D47" s="9" t="s">
        <v>150</v>
      </c>
      <c r="E47" s="0" t="s">
        <v>151</v>
      </c>
      <c r="F47" s="4" t="n">
        <v>42583</v>
      </c>
      <c r="G47" s="4" t="n">
        <v>42584</v>
      </c>
      <c r="H47" s="0" t="n">
        <v>286</v>
      </c>
      <c r="K47" s="0" t="s">
        <v>184</v>
      </c>
      <c r="L47" s="0" t="s">
        <v>185</v>
      </c>
      <c r="M47" s="0" t="s">
        <v>26</v>
      </c>
      <c r="N47" s="0" t="s">
        <v>26</v>
      </c>
      <c r="O47" s="0" t="s">
        <v>186</v>
      </c>
      <c r="P47" s="0" t="s">
        <v>153</v>
      </c>
      <c r="Q47" s="0" t="s">
        <v>154</v>
      </c>
      <c r="R47" s="0" t="s">
        <v>105</v>
      </c>
      <c r="S47" s="0" t="s">
        <v>188</v>
      </c>
    </row>
    <row r="48" customFormat="false" ht="12.6" hidden="false" customHeight="true" outlineLevel="0" collapsed="false">
      <c r="A48" s="13" t="s">
        <v>767</v>
      </c>
      <c r="B48" s="13"/>
      <c r="C48" s="13" t="s">
        <v>768</v>
      </c>
      <c r="D48" s="13" t="s">
        <v>239</v>
      </c>
      <c r="E48" s="13" t="s">
        <v>23</v>
      </c>
      <c r="F48" s="14" t="n">
        <v>42601</v>
      </c>
      <c r="G48" s="14" t="n">
        <v>42602</v>
      </c>
      <c r="H48" s="13" t="n">
        <v>2004</v>
      </c>
      <c r="I48" s="13"/>
      <c r="J48" s="13"/>
      <c r="K48" s="13" t="s">
        <v>96</v>
      </c>
      <c r="L48" s="13" t="s">
        <v>82</v>
      </c>
      <c r="M48" s="13" t="s">
        <v>26</v>
      </c>
      <c r="N48" s="13" t="s">
        <v>26</v>
      </c>
      <c r="O48" s="13" t="s">
        <v>769</v>
      </c>
      <c r="P48" s="13" t="s">
        <v>770</v>
      </c>
      <c r="Q48" s="13" t="s">
        <v>771</v>
      </c>
      <c r="R48" s="13" t="s">
        <v>772</v>
      </c>
      <c r="S48" s="13" t="s">
        <v>773</v>
      </c>
      <c r="T48" s="13"/>
    </row>
    <row r="49" customFormat="false" ht="12.8" hidden="false" customHeight="false" outlineLevel="0" collapsed="false">
      <c r="A49" s="0" t="s">
        <v>774</v>
      </c>
      <c r="C49" s="0" t="s">
        <v>775</v>
      </c>
      <c r="D49" s="0" t="s">
        <v>239</v>
      </c>
      <c r="E49" s="0" t="s">
        <v>776</v>
      </c>
      <c r="F49" s="4" t="n">
        <v>42593</v>
      </c>
      <c r="G49" s="4" t="n">
        <v>42654</v>
      </c>
      <c r="H49" s="0" t="n">
        <v>180</v>
      </c>
      <c r="I49" s="0" t="n">
        <v>90</v>
      </c>
      <c r="J49" s="0" t="n">
        <v>90</v>
      </c>
      <c r="K49" s="0" t="s">
        <v>81</v>
      </c>
      <c r="L49" s="0" t="s">
        <v>82</v>
      </c>
      <c r="M49" s="0" t="s">
        <v>26</v>
      </c>
      <c r="N49" s="0" t="s">
        <v>26</v>
      </c>
      <c r="O49" s="0" t="s">
        <v>777</v>
      </c>
      <c r="Q49" s="0" t="s">
        <v>778</v>
      </c>
      <c r="R49" s="0" t="s">
        <v>105</v>
      </c>
      <c r="S49" s="0" t="s">
        <v>779</v>
      </c>
    </row>
    <row r="50" customFormat="false" ht="12.8" hidden="false" customHeight="false" outlineLevel="0" collapsed="false">
      <c r="A50" s="0" t="s">
        <v>774</v>
      </c>
      <c r="C50" s="0" t="s">
        <v>775</v>
      </c>
      <c r="E50" s="0" t="s">
        <v>776</v>
      </c>
      <c r="F50" s="4" t="n">
        <v>42593</v>
      </c>
      <c r="G50" s="4" t="n">
        <v>42593</v>
      </c>
      <c r="H50" s="0" t="n">
        <v>180</v>
      </c>
      <c r="I50" s="0" t="n">
        <v>90</v>
      </c>
      <c r="J50" s="0" t="n">
        <v>90</v>
      </c>
      <c r="K50" s="0" t="s">
        <v>81</v>
      </c>
      <c r="L50" s="0" t="s">
        <v>800</v>
      </c>
      <c r="M50" s="0" t="s">
        <v>26</v>
      </c>
      <c r="N50" s="0" t="s">
        <v>26</v>
      </c>
      <c r="P50" s="0" t="s">
        <v>153</v>
      </c>
      <c r="Q50" s="0" t="s">
        <v>778</v>
      </c>
      <c r="R50" s="0" t="s">
        <v>105</v>
      </c>
      <c r="S50" s="0" t="s">
        <v>801</v>
      </c>
    </row>
    <row r="51" customFormat="false" ht="12.8" hidden="false" customHeight="false" outlineLevel="0" collapsed="false">
      <c r="A51" s="0" t="s">
        <v>310</v>
      </c>
      <c r="C51" s="9" t="s">
        <v>311</v>
      </c>
      <c r="D51" s="5" t="s">
        <v>312</v>
      </c>
      <c r="E51" s="0" t="s">
        <v>240</v>
      </c>
      <c r="F51" s="4" t="n">
        <v>42714</v>
      </c>
      <c r="G51" s="4" t="n">
        <v>42734</v>
      </c>
      <c r="H51" s="0" t="n">
        <v>53</v>
      </c>
      <c r="L51" s="0" t="s">
        <v>81</v>
      </c>
      <c r="M51" s="0" t="s">
        <v>26</v>
      </c>
      <c r="N51" s="0" t="s">
        <v>26</v>
      </c>
      <c r="Q51" s="0" t="s">
        <v>313</v>
      </c>
      <c r="R51" s="0" t="s">
        <v>314</v>
      </c>
      <c r="S51" s="0" t="s">
        <v>315</v>
      </c>
    </row>
  </sheetData>
  <hyperlinks>
    <hyperlink ref="R2" r:id="rId1" display="Blalock EM, Geddes JW, Chen KC, Porter NM et al. Incipient Alzheimer's disease: microarray correlation analyses reveal major transcriptional and tumor suppressor responses. Proc Natl Acad Sci U S A 2004 Feb 17;101(7):2173-8. PMID: 14769913"/>
    <hyperlink ref="R17" r:id="rId2" display="Mitchell K.P. Lai, Margaret M. Esiri, Michelle G.K. Tan. Genome-wide profiling of alternative splicing in Alzheimer's disease. Genomics Data 2 (2014) 290-292. DOI: http://dx.doi.org/10.1016/j.gdata.2014.09.002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4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A38" activeCellId="0" sqref="A38"/>
    </sheetView>
  </sheetViews>
  <sheetFormatPr defaultRowHeight="12.8"/>
  <cols>
    <col collapsed="false" hidden="false" max="10" min="1" style="0" width="8.50510204081633"/>
    <col collapsed="false" hidden="false" max="11" min="11" style="0" width="11.8775510204082"/>
    <col collapsed="false" hidden="false" max="1025" min="12" style="0" width="8.50510204081633"/>
  </cols>
  <sheetData>
    <row r="1" customFormat="false" ht="12.8" hidden="false" customHeight="fals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1" t="s">
        <v>0</v>
      </c>
      <c r="V1" s="2" t="s">
        <v>1</v>
      </c>
      <c r="W1" s="1" t="s">
        <v>2</v>
      </c>
      <c r="X1" s="1" t="s">
        <v>3</v>
      </c>
      <c r="Y1" s="3" t="s">
        <v>4</v>
      </c>
      <c r="Z1" s="3" t="s">
        <v>5</v>
      </c>
      <c r="AA1" s="3" t="s">
        <v>6</v>
      </c>
      <c r="AB1" s="2" t="s">
        <v>7</v>
      </c>
      <c r="AC1" s="2" t="s">
        <v>8</v>
      </c>
      <c r="AD1" s="2" t="s">
        <v>9</v>
      </c>
      <c r="AE1" s="2" t="s">
        <v>10</v>
      </c>
      <c r="AF1" s="2" t="s">
        <v>11</v>
      </c>
      <c r="AG1" s="2" t="s">
        <v>12</v>
      </c>
      <c r="AH1" s="2" t="s">
        <v>13</v>
      </c>
      <c r="AI1" s="2" t="s">
        <v>14</v>
      </c>
      <c r="AJ1" s="2" t="s">
        <v>15</v>
      </c>
      <c r="AK1" s="2" t="s">
        <v>16</v>
      </c>
      <c r="AL1" s="2" t="s">
        <v>17</v>
      </c>
      <c r="AM1" s="2" t="s">
        <v>18</v>
      </c>
      <c r="AN1" s="2" t="s">
        <v>19</v>
      </c>
      <c r="AO1" s="1" t="s">
        <v>0</v>
      </c>
      <c r="AP1" s="2" t="s">
        <v>1</v>
      </c>
      <c r="AQ1" s="1" t="s">
        <v>2</v>
      </c>
      <c r="AR1" s="1" t="s">
        <v>3</v>
      </c>
      <c r="AS1" s="3" t="s">
        <v>4</v>
      </c>
      <c r="AT1" s="3" t="s">
        <v>5</v>
      </c>
      <c r="AU1" s="3" t="s">
        <v>6</v>
      </c>
      <c r="AV1" s="2" t="s">
        <v>7</v>
      </c>
      <c r="AW1" s="2" t="s">
        <v>8</v>
      </c>
      <c r="AX1" s="2" t="s">
        <v>9</v>
      </c>
      <c r="AY1" s="2" t="s">
        <v>10</v>
      </c>
      <c r="AZ1" s="2" t="s">
        <v>11</v>
      </c>
      <c r="BA1" s="2" t="s">
        <v>12</v>
      </c>
      <c r="BB1" s="2" t="s">
        <v>13</v>
      </c>
      <c r="BC1" s="2" t="s">
        <v>14</v>
      </c>
      <c r="BD1" s="2" t="s">
        <v>15</v>
      </c>
      <c r="BE1" s="2" t="s">
        <v>16</v>
      </c>
      <c r="BF1" s="2" t="s">
        <v>17</v>
      </c>
      <c r="BG1" s="2" t="s">
        <v>18</v>
      </c>
      <c r="BH1" s="2" t="s">
        <v>19</v>
      </c>
      <c r="BI1" s="1" t="s">
        <v>0</v>
      </c>
      <c r="BJ1" s="2" t="s">
        <v>1</v>
      </c>
      <c r="BK1" s="1" t="s">
        <v>2</v>
      </c>
      <c r="BL1" s="1" t="s">
        <v>3</v>
      </c>
      <c r="BM1" s="3" t="s">
        <v>4</v>
      </c>
      <c r="BN1" s="3" t="s">
        <v>5</v>
      </c>
      <c r="BO1" s="3" t="s">
        <v>6</v>
      </c>
      <c r="BP1" s="2" t="s">
        <v>7</v>
      </c>
      <c r="BQ1" s="2" t="s">
        <v>8</v>
      </c>
      <c r="BR1" s="2" t="s">
        <v>9</v>
      </c>
      <c r="BS1" s="2" t="s">
        <v>10</v>
      </c>
      <c r="BT1" s="2" t="s">
        <v>11</v>
      </c>
      <c r="BU1" s="2" t="s">
        <v>12</v>
      </c>
      <c r="BV1" s="2" t="s">
        <v>13</v>
      </c>
      <c r="BW1" s="2" t="s">
        <v>14</v>
      </c>
      <c r="BX1" s="2" t="s">
        <v>15</v>
      </c>
      <c r="BY1" s="2" t="s">
        <v>16</v>
      </c>
      <c r="BZ1" s="2" t="s">
        <v>17</v>
      </c>
      <c r="CA1" s="2" t="s">
        <v>18</v>
      </c>
      <c r="CB1" s="2" t="s">
        <v>19</v>
      </c>
      <c r="CC1" s="1" t="s">
        <v>0</v>
      </c>
      <c r="CD1" s="2" t="s">
        <v>1</v>
      </c>
      <c r="CE1" s="1" t="s">
        <v>2</v>
      </c>
      <c r="CF1" s="1" t="s">
        <v>3</v>
      </c>
      <c r="CG1" s="3" t="s">
        <v>4</v>
      </c>
      <c r="CH1" s="3" t="s">
        <v>5</v>
      </c>
      <c r="CI1" s="3" t="s">
        <v>6</v>
      </c>
      <c r="CJ1" s="2" t="s">
        <v>7</v>
      </c>
      <c r="CK1" s="2" t="s">
        <v>8</v>
      </c>
      <c r="CL1" s="2" t="s">
        <v>9</v>
      </c>
      <c r="CM1" s="2" t="s">
        <v>10</v>
      </c>
      <c r="CN1" s="2" t="s">
        <v>11</v>
      </c>
      <c r="CO1" s="2" t="s">
        <v>12</v>
      </c>
      <c r="CP1" s="2" t="s">
        <v>13</v>
      </c>
      <c r="CQ1" s="2" t="s">
        <v>14</v>
      </c>
      <c r="CR1" s="2" t="s">
        <v>15</v>
      </c>
      <c r="CS1" s="2" t="s">
        <v>16</v>
      </c>
      <c r="CT1" s="2" t="s">
        <v>17</v>
      </c>
      <c r="CU1" s="2" t="s">
        <v>18</v>
      </c>
      <c r="CV1" s="2" t="s">
        <v>19</v>
      </c>
      <c r="CW1" s="1" t="s">
        <v>0</v>
      </c>
      <c r="CX1" s="2" t="s">
        <v>1</v>
      </c>
      <c r="CY1" s="1" t="s">
        <v>2</v>
      </c>
      <c r="CZ1" s="1" t="s">
        <v>3</v>
      </c>
      <c r="DA1" s="3" t="s">
        <v>4</v>
      </c>
      <c r="DB1" s="3" t="s">
        <v>5</v>
      </c>
      <c r="DC1" s="3" t="s">
        <v>6</v>
      </c>
      <c r="DD1" s="2" t="s">
        <v>7</v>
      </c>
      <c r="DE1" s="2" t="s">
        <v>8</v>
      </c>
      <c r="DF1" s="2" t="s">
        <v>9</v>
      </c>
      <c r="DG1" s="2" t="s">
        <v>10</v>
      </c>
      <c r="DH1" s="2" t="s">
        <v>11</v>
      </c>
      <c r="DI1" s="2" t="s">
        <v>12</v>
      </c>
      <c r="DJ1" s="2" t="s">
        <v>13</v>
      </c>
      <c r="DK1" s="2" t="s">
        <v>14</v>
      </c>
      <c r="DL1" s="2" t="s">
        <v>15</v>
      </c>
      <c r="DM1" s="2" t="s">
        <v>16</v>
      </c>
      <c r="DN1" s="2" t="s">
        <v>17</v>
      </c>
      <c r="DO1" s="2" t="s">
        <v>18</v>
      </c>
      <c r="DP1" s="2" t="s">
        <v>19</v>
      </c>
      <c r="DQ1" s="1" t="s">
        <v>0</v>
      </c>
      <c r="DR1" s="2" t="s">
        <v>1</v>
      </c>
      <c r="DS1" s="1" t="s">
        <v>2</v>
      </c>
      <c r="DT1" s="1" t="s">
        <v>3</v>
      </c>
      <c r="DU1" s="3" t="s">
        <v>4</v>
      </c>
      <c r="DV1" s="3" t="s">
        <v>5</v>
      </c>
      <c r="DW1" s="3" t="s">
        <v>6</v>
      </c>
      <c r="DX1" s="2" t="s">
        <v>7</v>
      </c>
      <c r="DY1" s="2" t="s">
        <v>8</v>
      </c>
      <c r="DZ1" s="2" t="s">
        <v>9</v>
      </c>
      <c r="EA1" s="2" t="s">
        <v>10</v>
      </c>
      <c r="EB1" s="2" t="s">
        <v>11</v>
      </c>
      <c r="EC1" s="2" t="s">
        <v>12</v>
      </c>
      <c r="ED1" s="2" t="s">
        <v>13</v>
      </c>
      <c r="EE1" s="2" t="s">
        <v>14</v>
      </c>
      <c r="EF1" s="2" t="s">
        <v>15</v>
      </c>
      <c r="EG1" s="2" t="s">
        <v>16</v>
      </c>
      <c r="EH1" s="2" t="s">
        <v>17</v>
      </c>
      <c r="EI1" s="2" t="s">
        <v>18</v>
      </c>
      <c r="EJ1" s="2" t="s">
        <v>19</v>
      </c>
      <c r="EK1" s="1" t="s">
        <v>0</v>
      </c>
      <c r="EL1" s="2" t="s">
        <v>1</v>
      </c>
      <c r="EM1" s="1" t="s">
        <v>2</v>
      </c>
      <c r="EN1" s="1" t="s">
        <v>3</v>
      </c>
      <c r="EO1" s="3" t="s">
        <v>4</v>
      </c>
      <c r="EP1" s="3" t="s">
        <v>5</v>
      </c>
      <c r="EQ1" s="3" t="s">
        <v>6</v>
      </c>
      <c r="ER1" s="2" t="s">
        <v>7</v>
      </c>
      <c r="ES1" s="2" t="s">
        <v>8</v>
      </c>
      <c r="ET1" s="2" t="s">
        <v>9</v>
      </c>
      <c r="EU1" s="2" t="s">
        <v>10</v>
      </c>
      <c r="EV1" s="2" t="s">
        <v>11</v>
      </c>
      <c r="EW1" s="2" t="s">
        <v>12</v>
      </c>
      <c r="EX1" s="2" t="s">
        <v>13</v>
      </c>
      <c r="EY1" s="2" t="s">
        <v>14</v>
      </c>
      <c r="EZ1" s="2" t="s">
        <v>15</v>
      </c>
      <c r="FA1" s="2" t="s">
        <v>16</v>
      </c>
      <c r="FB1" s="2" t="s">
        <v>17</v>
      </c>
      <c r="FC1" s="2" t="s">
        <v>18</v>
      </c>
      <c r="FD1" s="2" t="s">
        <v>19</v>
      </c>
      <c r="FE1" s="1" t="s">
        <v>0</v>
      </c>
      <c r="FF1" s="2" t="s">
        <v>1</v>
      </c>
      <c r="FG1" s="1" t="s">
        <v>2</v>
      </c>
      <c r="FH1" s="1" t="s">
        <v>3</v>
      </c>
      <c r="FI1" s="3" t="s">
        <v>4</v>
      </c>
      <c r="FJ1" s="3" t="s">
        <v>5</v>
      </c>
      <c r="FK1" s="3" t="s">
        <v>6</v>
      </c>
      <c r="FL1" s="2" t="s">
        <v>7</v>
      </c>
      <c r="FM1" s="2" t="s">
        <v>8</v>
      </c>
      <c r="FN1" s="2" t="s">
        <v>9</v>
      </c>
      <c r="FO1" s="2" t="s">
        <v>10</v>
      </c>
      <c r="FP1" s="2" t="s">
        <v>11</v>
      </c>
      <c r="FQ1" s="2" t="s">
        <v>12</v>
      </c>
      <c r="FR1" s="2" t="s">
        <v>13</v>
      </c>
      <c r="FS1" s="2" t="s">
        <v>14</v>
      </c>
      <c r="FT1" s="2" t="s">
        <v>15</v>
      </c>
      <c r="FU1" s="2" t="s">
        <v>16</v>
      </c>
      <c r="FV1" s="2" t="s">
        <v>17</v>
      </c>
      <c r="FW1" s="2" t="s">
        <v>18</v>
      </c>
      <c r="FX1" s="2" t="s">
        <v>19</v>
      </c>
      <c r="FY1" s="1" t="s">
        <v>0</v>
      </c>
      <c r="FZ1" s="2" t="s">
        <v>1</v>
      </c>
      <c r="GA1" s="1" t="s">
        <v>2</v>
      </c>
      <c r="GB1" s="1" t="s">
        <v>3</v>
      </c>
      <c r="GC1" s="3" t="s">
        <v>4</v>
      </c>
      <c r="GD1" s="3" t="s">
        <v>5</v>
      </c>
      <c r="GE1" s="3" t="s">
        <v>6</v>
      </c>
      <c r="GF1" s="2" t="s">
        <v>7</v>
      </c>
      <c r="GG1" s="2" t="s">
        <v>8</v>
      </c>
      <c r="GH1" s="2" t="s">
        <v>9</v>
      </c>
      <c r="GI1" s="2" t="s">
        <v>10</v>
      </c>
      <c r="GJ1" s="2" t="s">
        <v>11</v>
      </c>
      <c r="GK1" s="2" t="s">
        <v>12</v>
      </c>
      <c r="GL1" s="2" t="s">
        <v>13</v>
      </c>
      <c r="GM1" s="2" t="s">
        <v>14</v>
      </c>
      <c r="GN1" s="2" t="s">
        <v>15</v>
      </c>
      <c r="GO1" s="2" t="s">
        <v>16</v>
      </c>
      <c r="GP1" s="2" t="s">
        <v>17</v>
      </c>
      <c r="GQ1" s="2" t="s">
        <v>18</v>
      </c>
      <c r="GR1" s="2" t="s">
        <v>19</v>
      </c>
      <c r="GS1" s="1" t="s">
        <v>0</v>
      </c>
      <c r="GT1" s="2" t="s">
        <v>1</v>
      </c>
      <c r="GU1" s="1" t="s">
        <v>2</v>
      </c>
      <c r="GV1" s="1" t="s">
        <v>3</v>
      </c>
      <c r="GW1" s="3" t="s">
        <v>4</v>
      </c>
      <c r="GX1" s="3" t="s">
        <v>5</v>
      </c>
      <c r="GY1" s="3" t="s">
        <v>6</v>
      </c>
      <c r="GZ1" s="2" t="s">
        <v>7</v>
      </c>
      <c r="HA1" s="2" t="s">
        <v>8</v>
      </c>
      <c r="HB1" s="2" t="s">
        <v>9</v>
      </c>
      <c r="HC1" s="2" t="s">
        <v>10</v>
      </c>
      <c r="HD1" s="2" t="s">
        <v>11</v>
      </c>
      <c r="HE1" s="2" t="s">
        <v>12</v>
      </c>
      <c r="HF1" s="2" t="s">
        <v>13</v>
      </c>
      <c r="HG1" s="2" t="s">
        <v>14</v>
      </c>
      <c r="HH1" s="2" t="s">
        <v>15</v>
      </c>
      <c r="HI1" s="2" t="s">
        <v>16</v>
      </c>
      <c r="HJ1" s="2" t="s">
        <v>17</v>
      </c>
      <c r="HK1" s="2" t="s">
        <v>18</v>
      </c>
      <c r="HL1" s="2" t="s">
        <v>19</v>
      </c>
      <c r="HM1" s="1" t="s">
        <v>0</v>
      </c>
      <c r="HN1" s="2" t="s">
        <v>1</v>
      </c>
      <c r="HO1" s="1" t="s">
        <v>2</v>
      </c>
      <c r="HP1" s="1" t="s">
        <v>3</v>
      </c>
      <c r="HQ1" s="3" t="s">
        <v>4</v>
      </c>
      <c r="HR1" s="3" t="s">
        <v>5</v>
      </c>
      <c r="HS1" s="3" t="s">
        <v>6</v>
      </c>
      <c r="HT1" s="2" t="s">
        <v>7</v>
      </c>
      <c r="HU1" s="2" t="s">
        <v>8</v>
      </c>
      <c r="HV1" s="2" t="s">
        <v>9</v>
      </c>
      <c r="HW1" s="2" t="s">
        <v>10</v>
      </c>
      <c r="HX1" s="2" t="s">
        <v>11</v>
      </c>
      <c r="HY1" s="2" t="s">
        <v>12</v>
      </c>
      <c r="HZ1" s="2" t="s">
        <v>13</v>
      </c>
      <c r="IA1" s="2" t="s">
        <v>14</v>
      </c>
      <c r="IB1" s="2" t="s">
        <v>15</v>
      </c>
      <c r="IC1" s="2" t="s">
        <v>16</v>
      </c>
      <c r="ID1" s="2" t="s">
        <v>17</v>
      </c>
      <c r="IE1" s="2" t="s">
        <v>18</v>
      </c>
      <c r="IF1" s="2" t="s">
        <v>19</v>
      </c>
      <c r="IG1" s="1" t="s">
        <v>0</v>
      </c>
      <c r="IH1" s="2" t="s">
        <v>1</v>
      </c>
      <c r="II1" s="1" t="s">
        <v>2</v>
      </c>
      <c r="IJ1" s="1" t="s">
        <v>3</v>
      </c>
      <c r="IK1" s="3" t="s">
        <v>4</v>
      </c>
      <c r="IL1" s="3" t="s">
        <v>5</v>
      </c>
      <c r="IM1" s="3" t="s">
        <v>6</v>
      </c>
      <c r="IN1" s="2" t="s">
        <v>7</v>
      </c>
      <c r="IO1" s="2" t="s">
        <v>8</v>
      </c>
      <c r="IP1" s="2" t="s">
        <v>9</v>
      </c>
      <c r="IQ1" s="2" t="s">
        <v>10</v>
      </c>
      <c r="IR1" s="2" t="s">
        <v>11</v>
      </c>
      <c r="IS1" s="2" t="s">
        <v>12</v>
      </c>
      <c r="IT1" s="2" t="s">
        <v>13</v>
      </c>
      <c r="IU1" s="2" t="s">
        <v>14</v>
      </c>
      <c r="IV1" s="2" t="s">
        <v>15</v>
      </c>
      <c r="IW1" s="2" t="s">
        <v>16</v>
      </c>
      <c r="IX1" s="2" t="s">
        <v>17</v>
      </c>
      <c r="IY1" s="2" t="s">
        <v>18</v>
      </c>
      <c r="IZ1" s="2" t="s">
        <v>19</v>
      </c>
      <c r="JA1" s="1" t="s">
        <v>0</v>
      </c>
      <c r="JB1" s="2" t="s">
        <v>1</v>
      </c>
      <c r="JC1" s="1" t="s">
        <v>2</v>
      </c>
      <c r="JD1" s="1" t="s">
        <v>3</v>
      </c>
      <c r="JE1" s="3" t="s">
        <v>4</v>
      </c>
      <c r="JF1" s="3" t="s">
        <v>5</v>
      </c>
      <c r="JG1" s="3" t="s">
        <v>6</v>
      </c>
      <c r="JH1" s="2" t="s">
        <v>7</v>
      </c>
      <c r="JI1" s="2" t="s">
        <v>8</v>
      </c>
      <c r="JJ1" s="2" t="s">
        <v>9</v>
      </c>
      <c r="JK1" s="2" t="s">
        <v>10</v>
      </c>
      <c r="JL1" s="2" t="s">
        <v>11</v>
      </c>
      <c r="JM1" s="2" t="s">
        <v>12</v>
      </c>
      <c r="JN1" s="2" t="s">
        <v>13</v>
      </c>
      <c r="JO1" s="2" t="s">
        <v>14</v>
      </c>
      <c r="JP1" s="2" t="s">
        <v>15</v>
      </c>
      <c r="JQ1" s="2" t="s">
        <v>16</v>
      </c>
      <c r="JR1" s="2" t="s">
        <v>17</v>
      </c>
      <c r="JS1" s="2" t="s">
        <v>18</v>
      </c>
      <c r="JT1" s="2" t="s">
        <v>19</v>
      </c>
      <c r="JU1" s="1" t="s">
        <v>0</v>
      </c>
      <c r="JV1" s="2" t="s">
        <v>1</v>
      </c>
      <c r="JW1" s="1" t="s">
        <v>2</v>
      </c>
      <c r="JX1" s="1" t="s">
        <v>3</v>
      </c>
      <c r="JY1" s="3" t="s">
        <v>4</v>
      </c>
      <c r="JZ1" s="3" t="s">
        <v>5</v>
      </c>
      <c r="KA1" s="3" t="s">
        <v>6</v>
      </c>
      <c r="KB1" s="2" t="s">
        <v>7</v>
      </c>
      <c r="KC1" s="2" t="s">
        <v>8</v>
      </c>
      <c r="KD1" s="2" t="s">
        <v>9</v>
      </c>
      <c r="KE1" s="2" t="s">
        <v>10</v>
      </c>
      <c r="KF1" s="2" t="s">
        <v>11</v>
      </c>
      <c r="KG1" s="2" t="s">
        <v>12</v>
      </c>
      <c r="KH1" s="2" t="s">
        <v>13</v>
      </c>
      <c r="KI1" s="2" t="s">
        <v>14</v>
      </c>
      <c r="KJ1" s="2" t="s">
        <v>15</v>
      </c>
      <c r="KK1" s="2" t="s">
        <v>16</v>
      </c>
      <c r="KL1" s="2" t="s">
        <v>17</v>
      </c>
      <c r="KM1" s="2" t="s">
        <v>18</v>
      </c>
      <c r="KN1" s="2" t="s">
        <v>19</v>
      </c>
      <c r="KO1" s="1" t="s">
        <v>0</v>
      </c>
      <c r="KP1" s="2" t="s">
        <v>1</v>
      </c>
      <c r="KQ1" s="1" t="s">
        <v>2</v>
      </c>
      <c r="KR1" s="1" t="s">
        <v>3</v>
      </c>
      <c r="KS1" s="3" t="s">
        <v>4</v>
      </c>
      <c r="KT1" s="3" t="s">
        <v>5</v>
      </c>
      <c r="KU1" s="3" t="s">
        <v>6</v>
      </c>
      <c r="KV1" s="2" t="s">
        <v>7</v>
      </c>
      <c r="KW1" s="2" t="s">
        <v>8</v>
      </c>
      <c r="KX1" s="2" t="s">
        <v>9</v>
      </c>
      <c r="KY1" s="2" t="s">
        <v>10</v>
      </c>
      <c r="KZ1" s="2" t="s">
        <v>11</v>
      </c>
      <c r="LA1" s="2" t="s">
        <v>12</v>
      </c>
      <c r="LB1" s="2" t="s">
        <v>13</v>
      </c>
      <c r="LC1" s="2" t="s">
        <v>14</v>
      </c>
      <c r="LD1" s="2" t="s">
        <v>15</v>
      </c>
      <c r="LE1" s="2" t="s">
        <v>16</v>
      </c>
      <c r="LF1" s="2" t="s">
        <v>17</v>
      </c>
      <c r="LG1" s="2" t="s">
        <v>18</v>
      </c>
      <c r="LH1" s="2" t="s">
        <v>19</v>
      </c>
      <c r="LI1" s="1" t="s">
        <v>0</v>
      </c>
      <c r="LJ1" s="2" t="s">
        <v>1</v>
      </c>
      <c r="LK1" s="1" t="s">
        <v>2</v>
      </c>
      <c r="LL1" s="1" t="s">
        <v>3</v>
      </c>
      <c r="LM1" s="3" t="s">
        <v>4</v>
      </c>
      <c r="LN1" s="3" t="s">
        <v>5</v>
      </c>
      <c r="LO1" s="3" t="s">
        <v>6</v>
      </c>
      <c r="LP1" s="2" t="s">
        <v>7</v>
      </c>
      <c r="LQ1" s="2" t="s">
        <v>8</v>
      </c>
      <c r="LR1" s="2" t="s">
        <v>9</v>
      </c>
      <c r="LS1" s="2" t="s">
        <v>10</v>
      </c>
      <c r="LT1" s="2" t="s">
        <v>11</v>
      </c>
      <c r="LU1" s="2" t="s">
        <v>12</v>
      </c>
      <c r="LV1" s="2" t="s">
        <v>13</v>
      </c>
      <c r="LW1" s="2" t="s">
        <v>14</v>
      </c>
      <c r="LX1" s="2" t="s">
        <v>15</v>
      </c>
      <c r="LY1" s="2" t="s">
        <v>16</v>
      </c>
      <c r="LZ1" s="2" t="s">
        <v>17</v>
      </c>
      <c r="MA1" s="2" t="s">
        <v>18</v>
      </c>
      <c r="MB1" s="2" t="s">
        <v>19</v>
      </c>
      <c r="MC1" s="1" t="s">
        <v>0</v>
      </c>
      <c r="MD1" s="2" t="s">
        <v>1</v>
      </c>
      <c r="ME1" s="1" t="s">
        <v>2</v>
      </c>
      <c r="MF1" s="1" t="s">
        <v>3</v>
      </c>
      <c r="MG1" s="3" t="s">
        <v>4</v>
      </c>
      <c r="MH1" s="3" t="s">
        <v>5</v>
      </c>
      <c r="MI1" s="3" t="s">
        <v>6</v>
      </c>
      <c r="MJ1" s="2" t="s">
        <v>7</v>
      </c>
      <c r="MK1" s="2" t="s">
        <v>8</v>
      </c>
      <c r="ML1" s="2" t="s">
        <v>9</v>
      </c>
      <c r="MM1" s="2" t="s">
        <v>10</v>
      </c>
      <c r="MN1" s="2" t="s">
        <v>11</v>
      </c>
      <c r="MO1" s="2" t="s">
        <v>12</v>
      </c>
      <c r="MP1" s="2" t="s">
        <v>13</v>
      </c>
      <c r="MQ1" s="2" t="s">
        <v>14</v>
      </c>
      <c r="MR1" s="2" t="s">
        <v>15</v>
      </c>
      <c r="MS1" s="2" t="s">
        <v>16</v>
      </c>
      <c r="MT1" s="2" t="s">
        <v>17</v>
      </c>
      <c r="MU1" s="2" t="s">
        <v>18</v>
      </c>
      <c r="MV1" s="2" t="s">
        <v>19</v>
      </c>
      <c r="MW1" s="1" t="s">
        <v>0</v>
      </c>
      <c r="MX1" s="2" t="s">
        <v>1</v>
      </c>
      <c r="MY1" s="1" t="s">
        <v>2</v>
      </c>
      <c r="MZ1" s="1" t="s">
        <v>3</v>
      </c>
      <c r="NA1" s="3" t="s">
        <v>4</v>
      </c>
      <c r="NB1" s="3" t="s">
        <v>5</v>
      </c>
      <c r="NC1" s="3" t="s">
        <v>6</v>
      </c>
      <c r="ND1" s="2" t="s">
        <v>7</v>
      </c>
      <c r="NE1" s="2" t="s">
        <v>8</v>
      </c>
      <c r="NF1" s="2" t="s">
        <v>9</v>
      </c>
      <c r="NG1" s="2" t="s">
        <v>10</v>
      </c>
      <c r="NH1" s="2" t="s">
        <v>11</v>
      </c>
      <c r="NI1" s="2" t="s">
        <v>12</v>
      </c>
      <c r="NJ1" s="2" t="s">
        <v>13</v>
      </c>
      <c r="NK1" s="2" t="s">
        <v>14</v>
      </c>
      <c r="NL1" s="2" t="s">
        <v>15</v>
      </c>
      <c r="NM1" s="2" t="s">
        <v>16</v>
      </c>
      <c r="NN1" s="2" t="s">
        <v>17</v>
      </c>
      <c r="NO1" s="2" t="s">
        <v>18</v>
      </c>
      <c r="NP1" s="2" t="s">
        <v>19</v>
      </c>
      <c r="NQ1" s="1" t="s">
        <v>0</v>
      </c>
      <c r="NR1" s="2" t="s">
        <v>1</v>
      </c>
      <c r="NS1" s="1" t="s">
        <v>2</v>
      </c>
      <c r="NT1" s="1" t="s">
        <v>3</v>
      </c>
      <c r="NU1" s="3" t="s">
        <v>4</v>
      </c>
      <c r="NV1" s="3" t="s">
        <v>5</v>
      </c>
      <c r="NW1" s="3" t="s">
        <v>6</v>
      </c>
      <c r="NX1" s="2" t="s">
        <v>7</v>
      </c>
      <c r="NY1" s="2" t="s">
        <v>8</v>
      </c>
      <c r="NZ1" s="2" t="s">
        <v>9</v>
      </c>
      <c r="OA1" s="2" t="s">
        <v>10</v>
      </c>
      <c r="OB1" s="2" t="s">
        <v>11</v>
      </c>
      <c r="OC1" s="2" t="s">
        <v>12</v>
      </c>
      <c r="OD1" s="2" t="s">
        <v>13</v>
      </c>
      <c r="OE1" s="2" t="s">
        <v>14</v>
      </c>
      <c r="OF1" s="2" t="s">
        <v>15</v>
      </c>
      <c r="OG1" s="2" t="s">
        <v>16</v>
      </c>
      <c r="OH1" s="2" t="s">
        <v>17</v>
      </c>
      <c r="OI1" s="2" t="s">
        <v>18</v>
      </c>
      <c r="OJ1" s="2" t="s">
        <v>19</v>
      </c>
      <c r="OK1" s="1" t="s">
        <v>0</v>
      </c>
      <c r="OL1" s="2" t="s">
        <v>1</v>
      </c>
      <c r="OM1" s="1" t="s">
        <v>2</v>
      </c>
      <c r="ON1" s="1" t="s">
        <v>3</v>
      </c>
      <c r="OO1" s="3" t="s">
        <v>4</v>
      </c>
      <c r="OP1" s="3" t="s">
        <v>5</v>
      </c>
      <c r="OQ1" s="3" t="s">
        <v>6</v>
      </c>
      <c r="OR1" s="2" t="s">
        <v>7</v>
      </c>
      <c r="OS1" s="2" t="s">
        <v>8</v>
      </c>
      <c r="OT1" s="2" t="s">
        <v>9</v>
      </c>
      <c r="OU1" s="2" t="s">
        <v>10</v>
      </c>
      <c r="OV1" s="2" t="s">
        <v>11</v>
      </c>
      <c r="OW1" s="2" t="s">
        <v>12</v>
      </c>
      <c r="OX1" s="2" t="s">
        <v>13</v>
      </c>
      <c r="OY1" s="2" t="s">
        <v>14</v>
      </c>
      <c r="OZ1" s="2" t="s">
        <v>15</v>
      </c>
      <c r="PA1" s="2" t="s">
        <v>16</v>
      </c>
      <c r="PB1" s="2" t="s">
        <v>17</v>
      </c>
      <c r="PC1" s="2" t="s">
        <v>18</v>
      </c>
      <c r="PD1" s="2" t="s">
        <v>19</v>
      </c>
      <c r="PE1" s="1" t="s">
        <v>0</v>
      </c>
      <c r="PF1" s="2" t="s">
        <v>1</v>
      </c>
      <c r="PG1" s="1" t="s">
        <v>2</v>
      </c>
      <c r="PH1" s="1" t="s">
        <v>3</v>
      </c>
      <c r="PI1" s="3" t="s">
        <v>4</v>
      </c>
      <c r="PJ1" s="3" t="s">
        <v>5</v>
      </c>
      <c r="PK1" s="3" t="s">
        <v>6</v>
      </c>
      <c r="PL1" s="2" t="s">
        <v>7</v>
      </c>
      <c r="PM1" s="2" t="s">
        <v>8</v>
      </c>
      <c r="PN1" s="2" t="s">
        <v>9</v>
      </c>
      <c r="PO1" s="2" t="s">
        <v>10</v>
      </c>
      <c r="PP1" s="2" t="s">
        <v>11</v>
      </c>
      <c r="PQ1" s="2" t="s">
        <v>12</v>
      </c>
      <c r="PR1" s="2" t="s">
        <v>13</v>
      </c>
      <c r="PS1" s="2" t="s">
        <v>14</v>
      </c>
      <c r="PT1" s="2" t="s">
        <v>15</v>
      </c>
      <c r="PU1" s="2" t="s">
        <v>16</v>
      </c>
      <c r="PV1" s="2" t="s">
        <v>17</v>
      </c>
      <c r="PW1" s="2" t="s">
        <v>18</v>
      </c>
      <c r="PX1" s="2" t="s">
        <v>19</v>
      </c>
      <c r="PY1" s="1" t="s">
        <v>0</v>
      </c>
      <c r="PZ1" s="2" t="s">
        <v>1</v>
      </c>
      <c r="QA1" s="1" t="s">
        <v>2</v>
      </c>
      <c r="QB1" s="1" t="s">
        <v>3</v>
      </c>
      <c r="QC1" s="3" t="s">
        <v>4</v>
      </c>
      <c r="QD1" s="3" t="s">
        <v>5</v>
      </c>
      <c r="QE1" s="3" t="s">
        <v>6</v>
      </c>
      <c r="QF1" s="2" t="s">
        <v>7</v>
      </c>
      <c r="QG1" s="2" t="s">
        <v>8</v>
      </c>
      <c r="QH1" s="2" t="s">
        <v>9</v>
      </c>
      <c r="QI1" s="2" t="s">
        <v>10</v>
      </c>
      <c r="QJ1" s="2" t="s">
        <v>11</v>
      </c>
      <c r="QK1" s="2" t="s">
        <v>12</v>
      </c>
      <c r="QL1" s="2" t="s">
        <v>13</v>
      </c>
      <c r="QM1" s="2" t="s">
        <v>14</v>
      </c>
      <c r="QN1" s="2" t="s">
        <v>15</v>
      </c>
      <c r="QO1" s="2" t="s">
        <v>16</v>
      </c>
      <c r="QP1" s="2" t="s">
        <v>17</v>
      </c>
      <c r="QQ1" s="2" t="s">
        <v>18</v>
      </c>
      <c r="QR1" s="2" t="s">
        <v>19</v>
      </c>
      <c r="QS1" s="1" t="s">
        <v>0</v>
      </c>
      <c r="QT1" s="2" t="s">
        <v>1</v>
      </c>
      <c r="QU1" s="1" t="s">
        <v>2</v>
      </c>
      <c r="QV1" s="1" t="s">
        <v>3</v>
      </c>
      <c r="QW1" s="3" t="s">
        <v>4</v>
      </c>
      <c r="QX1" s="3" t="s">
        <v>5</v>
      </c>
      <c r="QY1" s="3" t="s">
        <v>6</v>
      </c>
      <c r="QZ1" s="2" t="s">
        <v>7</v>
      </c>
      <c r="RA1" s="2" t="s">
        <v>8</v>
      </c>
      <c r="RB1" s="2" t="s">
        <v>9</v>
      </c>
      <c r="RC1" s="2" t="s">
        <v>10</v>
      </c>
      <c r="RD1" s="2" t="s">
        <v>11</v>
      </c>
      <c r="RE1" s="2" t="s">
        <v>12</v>
      </c>
      <c r="RF1" s="2" t="s">
        <v>13</v>
      </c>
      <c r="RG1" s="2" t="s">
        <v>14</v>
      </c>
      <c r="RH1" s="2" t="s">
        <v>15</v>
      </c>
      <c r="RI1" s="2" t="s">
        <v>16</v>
      </c>
      <c r="RJ1" s="2" t="s">
        <v>17</v>
      </c>
      <c r="RK1" s="2" t="s">
        <v>18</v>
      </c>
      <c r="RL1" s="2" t="s">
        <v>19</v>
      </c>
      <c r="RM1" s="1" t="s">
        <v>0</v>
      </c>
      <c r="RN1" s="2" t="s">
        <v>1</v>
      </c>
      <c r="RO1" s="1" t="s">
        <v>2</v>
      </c>
      <c r="RP1" s="1" t="s">
        <v>3</v>
      </c>
      <c r="RQ1" s="3" t="s">
        <v>4</v>
      </c>
      <c r="RR1" s="3" t="s">
        <v>5</v>
      </c>
      <c r="RS1" s="3" t="s">
        <v>6</v>
      </c>
      <c r="RT1" s="2" t="s">
        <v>7</v>
      </c>
      <c r="RU1" s="2" t="s">
        <v>8</v>
      </c>
      <c r="RV1" s="2" t="s">
        <v>9</v>
      </c>
      <c r="RW1" s="2" t="s">
        <v>10</v>
      </c>
      <c r="RX1" s="2" t="s">
        <v>11</v>
      </c>
      <c r="RY1" s="2" t="s">
        <v>12</v>
      </c>
      <c r="RZ1" s="2" t="s">
        <v>13</v>
      </c>
      <c r="SA1" s="2" t="s">
        <v>14</v>
      </c>
      <c r="SB1" s="2" t="s">
        <v>15</v>
      </c>
      <c r="SC1" s="2" t="s">
        <v>16</v>
      </c>
      <c r="SD1" s="2" t="s">
        <v>17</v>
      </c>
      <c r="SE1" s="2" t="s">
        <v>18</v>
      </c>
      <c r="SF1" s="2" t="s">
        <v>19</v>
      </c>
      <c r="SG1" s="1" t="s">
        <v>0</v>
      </c>
      <c r="SH1" s="2" t="s">
        <v>1</v>
      </c>
      <c r="SI1" s="1" t="s">
        <v>2</v>
      </c>
      <c r="SJ1" s="1" t="s">
        <v>3</v>
      </c>
      <c r="SK1" s="3" t="s">
        <v>4</v>
      </c>
      <c r="SL1" s="3" t="s">
        <v>5</v>
      </c>
      <c r="SM1" s="3" t="s">
        <v>6</v>
      </c>
      <c r="SN1" s="2" t="s">
        <v>7</v>
      </c>
      <c r="SO1" s="2" t="s">
        <v>8</v>
      </c>
      <c r="SP1" s="2" t="s">
        <v>9</v>
      </c>
      <c r="SQ1" s="2" t="s">
        <v>10</v>
      </c>
      <c r="SR1" s="2" t="s">
        <v>11</v>
      </c>
      <c r="SS1" s="2" t="s">
        <v>12</v>
      </c>
      <c r="ST1" s="2" t="s">
        <v>13</v>
      </c>
      <c r="SU1" s="2" t="s">
        <v>14</v>
      </c>
      <c r="SV1" s="2" t="s">
        <v>15</v>
      </c>
      <c r="SW1" s="2" t="s">
        <v>16</v>
      </c>
      <c r="SX1" s="2" t="s">
        <v>17</v>
      </c>
      <c r="SY1" s="2" t="s">
        <v>18</v>
      </c>
      <c r="SZ1" s="2" t="s">
        <v>19</v>
      </c>
      <c r="TA1" s="1" t="s">
        <v>0</v>
      </c>
      <c r="TB1" s="2" t="s">
        <v>1</v>
      </c>
      <c r="TC1" s="1" t="s">
        <v>2</v>
      </c>
      <c r="TD1" s="1" t="s">
        <v>3</v>
      </c>
      <c r="TE1" s="3" t="s">
        <v>4</v>
      </c>
      <c r="TF1" s="3" t="s">
        <v>5</v>
      </c>
      <c r="TG1" s="3" t="s">
        <v>6</v>
      </c>
      <c r="TH1" s="2" t="s">
        <v>7</v>
      </c>
      <c r="TI1" s="2" t="s">
        <v>8</v>
      </c>
      <c r="TJ1" s="2" t="s">
        <v>9</v>
      </c>
      <c r="TK1" s="2" t="s">
        <v>10</v>
      </c>
      <c r="TL1" s="2" t="s">
        <v>11</v>
      </c>
      <c r="TM1" s="2" t="s">
        <v>12</v>
      </c>
      <c r="TN1" s="2" t="s">
        <v>13</v>
      </c>
      <c r="TO1" s="2" t="s">
        <v>14</v>
      </c>
      <c r="TP1" s="2" t="s">
        <v>15</v>
      </c>
      <c r="TQ1" s="2" t="s">
        <v>16</v>
      </c>
      <c r="TR1" s="2" t="s">
        <v>17</v>
      </c>
      <c r="TS1" s="2" t="s">
        <v>18</v>
      </c>
      <c r="TT1" s="2" t="s">
        <v>19</v>
      </c>
      <c r="TU1" s="1" t="s">
        <v>0</v>
      </c>
      <c r="TV1" s="2" t="s">
        <v>1</v>
      </c>
      <c r="TW1" s="1" t="s">
        <v>2</v>
      </c>
      <c r="TX1" s="1" t="s">
        <v>3</v>
      </c>
      <c r="TY1" s="3" t="s">
        <v>4</v>
      </c>
      <c r="TZ1" s="3" t="s">
        <v>5</v>
      </c>
      <c r="UA1" s="3" t="s">
        <v>6</v>
      </c>
      <c r="UB1" s="2" t="s">
        <v>7</v>
      </c>
      <c r="UC1" s="2" t="s">
        <v>8</v>
      </c>
      <c r="UD1" s="2" t="s">
        <v>9</v>
      </c>
      <c r="UE1" s="2" t="s">
        <v>10</v>
      </c>
      <c r="UF1" s="2" t="s">
        <v>11</v>
      </c>
      <c r="UG1" s="2" t="s">
        <v>12</v>
      </c>
      <c r="UH1" s="2" t="s">
        <v>13</v>
      </c>
      <c r="UI1" s="2" t="s">
        <v>14</v>
      </c>
      <c r="UJ1" s="2" t="s">
        <v>15</v>
      </c>
      <c r="UK1" s="2" t="s">
        <v>16</v>
      </c>
      <c r="UL1" s="2" t="s">
        <v>17</v>
      </c>
      <c r="UM1" s="2" t="s">
        <v>18</v>
      </c>
      <c r="UN1" s="2" t="s">
        <v>19</v>
      </c>
      <c r="UO1" s="1" t="s">
        <v>0</v>
      </c>
      <c r="UP1" s="2" t="s">
        <v>1</v>
      </c>
      <c r="UQ1" s="1" t="s">
        <v>2</v>
      </c>
      <c r="UR1" s="1" t="s">
        <v>3</v>
      </c>
      <c r="US1" s="3" t="s">
        <v>4</v>
      </c>
      <c r="UT1" s="3" t="s">
        <v>5</v>
      </c>
      <c r="UU1" s="3" t="s">
        <v>6</v>
      </c>
      <c r="UV1" s="2" t="s">
        <v>7</v>
      </c>
      <c r="UW1" s="2" t="s">
        <v>8</v>
      </c>
      <c r="UX1" s="2" t="s">
        <v>9</v>
      </c>
      <c r="UY1" s="2" t="s">
        <v>10</v>
      </c>
      <c r="UZ1" s="2" t="s">
        <v>11</v>
      </c>
      <c r="VA1" s="2" t="s">
        <v>12</v>
      </c>
      <c r="VB1" s="2" t="s">
        <v>13</v>
      </c>
      <c r="VC1" s="2" t="s">
        <v>14</v>
      </c>
      <c r="VD1" s="2" t="s">
        <v>15</v>
      </c>
      <c r="VE1" s="2" t="s">
        <v>16</v>
      </c>
      <c r="VF1" s="2" t="s">
        <v>17</v>
      </c>
      <c r="VG1" s="2" t="s">
        <v>18</v>
      </c>
      <c r="VH1" s="2" t="s">
        <v>19</v>
      </c>
      <c r="VI1" s="1" t="s">
        <v>0</v>
      </c>
      <c r="VJ1" s="2" t="s">
        <v>1</v>
      </c>
      <c r="VK1" s="1" t="s">
        <v>2</v>
      </c>
      <c r="VL1" s="1" t="s">
        <v>3</v>
      </c>
      <c r="VM1" s="3" t="s">
        <v>4</v>
      </c>
      <c r="VN1" s="3" t="s">
        <v>5</v>
      </c>
      <c r="VO1" s="3" t="s">
        <v>6</v>
      </c>
      <c r="VP1" s="2" t="s">
        <v>7</v>
      </c>
      <c r="VQ1" s="2" t="s">
        <v>8</v>
      </c>
      <c r="VR1" s="2" t="s">
        <v>9</v>
      </c>
      <c r="VS1" s="2" t="s">
        <v>10</v>
      </c>
      <c r="VT1" s="2" t="s">
        <v>11</v>
      </c>
      <c r="VU1" s="2" t="s">
        <v>12</v>
      </c>
      <c r="VV1" s="2" t="s">
        <v>13</v>
      </c>
      <c r="VW1" s="2" t="s">
        <v>14</v>
      </c>
      <c r="VX1" s="2" t="s">
        <v>15</v>
      </c>
      <c r="VY1" s="2" t="s">
        <v>16</v>
      </c>
      <c r="VZ1" s="2" t="s">
        <v>17</v>
      </c>
      <c r="WA1" s="2" t="s">
        <v>18</v>
      </c>
      <c r="WB1" s="2" t="s">
        <v>19</v>
      </c>
      <c r="WC1" s="1" t="s">
        <v>0</v>
      </c>
      <c r="WD1" s="2" t="s">
        <v>1</v>
      </c>
      <c r="WE1" s="1" t="s">
        <v>2</v>
      </c>
      <c r="WF1" s="1" t="s">
        <v>3</v>
      </c>
      <c r="WG1" s="3" t="s">
        <v>4</v>
      </c>
      <c r="WH1" s="3" t="s">
        <v>5</v>
      </c>
      <c r="WI1" s="3" t="s">
        <v>6</v>
      </c>
      <c r="WJ1" s="2" t="s">
        <v>7</v>
      </c>
      <c r="WK1" s="2" t="s">
        <v>8</v>
      </c>
      <c r="WL1" s="2" t="s">
        <v>9</v>
      </c>
      <c r="WM1" s="2" t="s">
        <v>10</v>
      </c>
      <c r="WN1" s="2" t="s">
        <v>11</v>
      </c>
      <c r="WO1" s="2" t="s">
        <v>12</v>
      </c>
      <c r="WP1" s="2" t="s">
        <v>13</v>
      </c>
      <c r="WQ1" s="2" t="s">
        <v>14</v>
      </c>
      <c r="WR1" s="2" t="s">
        <v>15</v>
      </c>
      <c r="WS1" s="2" t="s">
        <v>16</v>
      </c>
      <c r="WT1" s="2" t="s">
        <v>17</v>
      </c>
      <c r="WU1" s="2" t="s">
        <v>18</v>
      </c>
      <c r="WV1" s="2" t="s">
        <v>19</v>
      </c>
      <c r="WW1" s="1" t="s">
        <v>0</v>
      </c>
      <c r="WX1" s="2" t="s">
        <v>1</v>
      </c>
      <c r="WY1" s="1" t="s">
        <v>2</v>
      </c>
      <c r="WZ1" s="1" t="s">
        <v>3</v>
      </c>
      <c r="XA1" s="3" t="s">
        <v>4</v>
      </c>
      <c r="XB1" s="3" t="s">
        <v>5</v>
      </c>
      <c r="XC1" s="3" t="s">
        <v>6</v>
      </c>
      <c r="XD1" s="2" t="s">
        <v>7</v>
      </c>
      <c r="XE1" s="2" t="s">
        <v>8</v>
      </c>
      <c r="XF1" s="2" t="s">
        <v>9</v>
      </c>
      <c r="XG1" s="2" t="s">
        <v>10</v>
      </c>
      <c r="XH1" s="2" t="s">
        <v>11</v>
      </c>
      <c r="XI1" s="2" t="s">
        <v>12</v>
      </c>
      <c r="XJ1" s="2" t="s">
        <v>13</v>
      </c>
      <c r="XK1" s="2" t="s">
        <v>14</v>
      </c>
      <c r="XL1" s="2" t="s">
        <v>15</v>
      </c>
      <c r="XM1" s="2" t="s">
        <v>16</v>
      </c>
      <c r="XN1" s="2" t="s">
        <v>17</v>
      </c>
      <c r="XO1" s="2" t="s">
        <v>18</v>
      </c>
      <c r="XP1" s="2" t="s">
        <v>19</v>
      </c>
      <c r="XQ1" s="1" t="s">
        <v>0</v>
      </c>
      <c r="XR1" s="2" t="s">
        <v>1</v>
      </c>
      <c r="XS1" s="1" t="s">
        <v>2</v>
      </c>
      <c r="XT1" s="1" t="s">
        <v>3</v>
      </c>
      <c r="XU1" s="3" t="s">
        <v>4</v>
      </c>
      <c r="XV1" s="3" t="s">
        <v>5</v>
      </c>
      <c r="XW1" s="3" t="s">
        <v>6</v>
      </c>
      <c r="XX1" s="2" t="s">
        <v>7</v>
      </c>
      <c r="XY1" s="2" t="s">
        <v>8</v>
      </c>
      <c r="XZ1" s="2" t="s">
        <v>9</v>
      </c>
      <c r="YA1" s="2" t="s">
        <v>10</v>
      </c>
      <c r="YB1" s="2" t="s">
        <v>11</v>
      </c>
      <c r="YC1" s="2" t="s">
        <v>12</v>
      </c>
      <c r="YD1" s="2" t="s">
        <v>13</v>
      </c>
      <c r="YE1" s="2" t="s">
        <v>14</v>
      </c>
      <c r="YF1" s="2" t="s">
        <v>15</v>
      </c>
      <c r="YG1" s="2" t="s">
        <v>16</v>
      </c>
      <c r="YH1" s="2" t="s">
        <v>17</v>
      </c>
      <c r="YI1" s="2" t="s">
        <v>18</v>
      </c>
      <c r="YJ1" s="2" t="s">
        <v>19</v>
      </c>
      <c r="YK1" s="1" t="s">
        <v>0</v>
      </c>
      <c r="YL1" s="2" t="s">
        <v>1</v>
      </c>
      <c r="YM1" s="1" t="s">
        <v>2</v>
      </c>
      <c r="YN1" s="1" t="s">
        <v>3</v>
      </c>
      <c r="YO1" s="3" t="s">
        <v>4</v>
      </c>
      <c r="YP1" s="3" t="s">
        <v>5</v>
      </c>
      <c r="YQ1" s="3" t="s">
        <v>6</v>
      </c>
      <c r="YR1" s="2" t="s">
        <v>7</v>
      </c>
      <c r="YS1" s="2" t="s">
        <v>8</v>
      </c>
      <c r="YT1" s="2" t="s">
        <v>9</v>
      </c>
      <c r="YU1" s="2" t="s">
        <v>10</v>
      </c>
      <c r="YV1" s="2" t="s">
        <v>11</v>
      </c>
      <c r="YW1" s="2" t="s">
        <v>12</v>
      </c>
      <c r="YX1" s="2" t="s">
        <v>13</v>
      </c>
      <c r="YY1" s="2" t="s">
        <v>14</v>
      </c>
      <c r="YZ1" s="2" t="s">
        <v>15</v>
      </c>
      <c r="ZA1" s="2" t="s">
        <v>16</v>
      </c>
      <c r="ZB1" s="2" t="s">
        <v>17</v>
      </c>
      <c r="ZC1" s="2" t="s">
        <v>18</v>
      </c>
      <c r="ZD1" s="2" t="s">
        <v>19</v>
      </c>
      <c r="ZE1" s="1" t="s">
        <v>0</v>
      </c>
      <c r="ZF1" s="2" t="s">
        <v>1</v>
      </c>
      <c r="ZG1" s="1" t="s">
        <v>2</v>
      </c>
      <c r="ZH1" s="1" t="s">
        <v>3</v>
      </c>
      <c r="ZI1" s="3" t="s">
        <v>4</v>
      </c>
      <c r="ZJ1" s="3" t="s">
        <v>5</v>
      </c>
      <c r="ZK1" s="3" t="s">
        <v>6</v>
      </c>
      <c r="ZL1" s="2" t="s">
        <v>7</v>
      </c>
      <c r="ZM1" s="2" t="s">
        <v>8</v>
      </c>
      <c r="ZN1" s="2" t="s">
        <v>9</v>
      </c>
      <c r="ZO1" s="2" t="s">
        <v>10</v>
      </c>
      <c r="ZP1" s="2" t="s">
        <v>11</v>
      </c>
      <c r="ZQ1" s="2" t="s">
        <v>12</v>
      </c>
      <c r="ZR1" s="2" t="s">
        <v>13</v>
      </c>
      <c r="ZS1" s="2" t="s">
        <v>14</v>
      </c>
      <c r="ZT1" s="2" t="s">
        <v>15</v>
      </c>
      <c r="ZU1" s="2" t="s">
        <v>16</v>
      </c>
      <c r="ZV1" s="2" t="s">
        <v>17</v>
      </c>
      <c r="ZW1" s="2" t="s">
        <v>18</v>
      </c>
      <c r="ZX1" s="2" t="s">
        <v>19</v>
      </c>
      <c r="ZY1" s="1" t="s">
        <v>0</v>
      </c>
      <c r="ZZ1" s="2" t="s">
        <v>1</v>
      </c>
      <c r="AAA1" s="1" t="s">
        <v>2</v>
      </c>
      <c r="AAB1" s="1" t="s">
        <v>3</v>
      </c>
      <c r="AAC1" s="3" t="s">
        <v>4</v>
      </c>
      <c r="AAD1" s="3" t="s">
        <v>5</v>
      </c>
      <c r="AAE1" s="3" t="s">
        <v>6</v>
      </c>
      <c r="AAF1" s="2" t="s">
        <v>7</v>
      </c>
      <c r="AAG1" s="2" t="s">
        <v>8</v>
      </c>
      <c r="AAH1" s="2" t="s">
        <v>9</v>
      </c>
      <c r="AAI1" s="2" t="s">
        <v>10</v>
      </c>
      <c r="AAJ1" s="2" t="s">
        <v>11</v>
      </c>
      <c r="AAK1" s="2" t="s">
        <v>12</v>
      </c>
      <c r="AAL1" s="2" t="s">
        <v>13</v>
      </c>
      <c r="AAM1" s="2" t="s">
        <v>14</v>
      </c>
      <c r="AAN1" s="2" t="s">
        <v>15</v>
      </c>
      <c r="AAO1" s="2" t="s">
        <v>16</v>
      </c>
      <c r="AAP1" s="2" t="s">
        <v>17</v>
      </c>
      <c r="AAQ1" s="2" t="s">
        <v>18</v>
      </c>
      <c r="AAR1" s="2" t="s">
        <v>19</v>
      </c>
      <c r="AAS1" s="1" t="s">
        <v>0</v>
      </c>
      <c r="AAT1" s="2" t="s">
        <v>1</v>
      </c>
      <c r="AAU1" s="1" t="s">
        <v>2</v>
      </c>
      <c r="AAV1" s="1" t="s">
        <v>3</v>
      </c>
      <c r="AAW1" s="3" t="s">
        <v>4</v>
      </c>
      <c r="AAX1" s="3" t="s">
        <v>5</v>
      </c>
      <c r="AAY1" s="3" t="s">
        <v>6</v>
      </c>
      <c r="AAZ1" s="2" t="s">
        <v>7</v>
      </c>
      <c r="ABA1" s="2" t="s">
        <v>8</v>
      </c>
      <c r="ABB1" s="2" t="s">
        <v>9</v>
      </c>
      <c r="ABC1" s="2" t="s">
        <v>10</v>
      </c>
      <c r="ABD1" s="2" t="s">
        <v>11</v>
      </c>
      <c r="ABE1" s="2" t="s">
        <v>12</v>
      </c>
      <c r="ABF1" s="2" t="s">
        <v>13</v>
      </c>
      <c r="ABG1" s="2" t="s">
        <v>14</v>
      </c>
      <c r="ABH1" s="2" t="s">
        <v>15</v>
      </c>
      <c r="ABI1" s="2" t="s">
        <v>16</v>
      </c>
      <c r="ABJ1" s="2" t="s">
        <v>17</v>
      </c>
      <c r="ABK1" s="2" t="s">
        <v>18</v>
      </c>
      <c r="ABL1" s="2" t="s">
        <v>19</v>
      </c>
      <c r="ABM1" s="1" t="s">
        <v>0</v>
      </c>
      <c r="ABN1" s="2" t="s">
        <v>1</v>
      </c>
      <c r="ABO1" s="1" t="s">
        <v>2</v>
      </c>
      <c r="ABP1" s="1" t="s">
        <v>3</v>
      </c>
      <c r="ABQ1" s="3" t="s">
        <v>4</v>
      </c>
      <c r="ABR1" s="3" t="s">
        <v>5</v>
      </c>
      <c r="ABS1" s="3" t="s">
        <v>6</v>
      </c>
      <c r="ABT1" s="2" t="s">
        <v>7</v>
      </c>
      <c r="ABU1" s="2" t="s">
        <v>8</v>
      </c>
      <c r="ABV1" s="2" t="s">
        <v>9</v>
      </c>
      <c r="ABW1" s="2" t="s">
        <v>10</v>
      </c>
      <c r="ABX1" s="2" t="s">
        <v>11</v>
      </c>
      <c r="ABY1" s="2" t="s">
        <v>12</v>
      </c>
      <c r="ABZ1" s="2" t="s">
        <v>13</v>
      </c>
      <c r="ACA1" s="2" t="s">
        <v>14</v>
      </c>
      <c r="ACB1" s="2" t="s">
        <v>15</v>
      </c>
      <c r="ACC1" s="2" t="s">
        <v>16</v>
      </c>
      <c r="ACD1" s="2" t="s">
        <v>17</v>
      </c>
      <c r="ACE1" s="2" t="s">
        <v>18</v>
      </c>
      <c r="ACF1" s="2" t="s">
        <v>19</v>
      </c>
      <c r="ACG1" s="1" t="s">
        <v>0</v>
      </c>
      <c r="ACH1" s="2" t="s">
        <v>1</v>
      </c>
      <c r="ACI1" s="1" t="s">
        <v>2</v>
      </c>
      <c r="ACJ1" s="1" t="s">
        <v>3</v>
      </c>
      <c r="ACK1" s="3" t="s">
        <v>4</v>
      </c>
      <c r="ACL1" s="3" t="s">
        <v>5</v>
      </c>
      <c r="ACM1" s="3" t="s">
        <v>6</v>
      </c>
      <c r="ACN1" s="2" t="s">
        <v>7</v>
      </c>
      <c r="ACO1" s="2" t="s">
        <v>8</v>
      </c>
      <c r="ACP1" s="2" t="s">
        <v>9</v>
      </c>
      <c r="ACQ1" s="2" t="s">
        <v>10</v>
      </c>
      <c r="ACR1" s="2" t="s">
        <v>11</v>
      </c>
      <c r="ACS1" s="2" t="s">
        <v>12</v>
      </c>
      <c r="ACT1" s="2" t="s">
        <v>13</v>
      </c>
      <c r="ACU1" s="2" t="s">
        <v>14</v>
      </c>
      <c r="ACV1" s="2" t="s">
        <v>15</v>
      </c>
      <c r="ACW1" s="2" t="s">
        <v>16</v>
      </c>
      <c r="ACX1" s="2" t="s">
        <v>17</v>
      </c>
      <c r="ACY1" s="2" t="s">
        <v>18</v>
      </c>
      <c r="ACZ1" s="2" t="s">
        <v>19</v>
      </c>
      <c r="ADA1" s="1" t="s">
        <v>0</v>
      </c>
      <c r="ADB1" s="2" t="s">
        <v>1</v>
      </c>
      <c r="ADC1" s="1" t="s">
        <v>2</v>
      </c>
      <c r="ADD1" s="1" t="s">
        <v>3</v>
      </c>
      <c r="ADE1" s="3" t="s">
        <v>4</v>
      </c>
      <c r="ADF1" s="3" t="s">
        <v>5</v>
      </c>
      <c r="ADG1" s="3" t="s">
        <v>6</v>
      </c>
      <c r="ADH1" s="2" t="s">
        <v>7</v>
      </c>
      <c r="ADI1" s="2" t="s">
        <v>8</v>
      </c>
      <c r="ADJ1" s="2" t="s">
        <v>9</v>
      </c>
      <c r="ADK1" s="2" t="s">
        <v>10</v>
      </c>
      <c r="ADL1" s="2" t="s">
        <v>11</v>
      </c>
      <c r="ADM1" s="2" t="s">
        <v>12</v>
      </c>
      <c r="ADN1" s="2" t="s">
        <v>13</v>
      </c>
      <c r="ADO1" s="2" t="s">
        <v>14</v>
      </c>
      <c r="ADP1" s="2" t="s">
        <v>15</v>
      </c>
      <c r="ADQ1" s="2" t="s">
        <v>16</v>
      </c>
      <c r="ADR1" s="2" t="s">
        <v>17</v>
      </c>
      <c r="ADS1" s="2" t="s">
        <v>18</v>
      </c>
      <c r="ADT1" s="2" t="s">
        <v>19</v>
      </c>
      <c r="ADU1" s="1" t="s">
        <v>0</v>
      </c>
      <c r="ADV1" s="2" t="s">
        <v>1</v>
      </c>
      <c r="ADW1" s="1" t="s">
        <v>2</v>
      </c>
      <c r="ADX1" s="1" t="s">
        <v>3</v>
      </c>
      <c r="ADY1" s="3" t="s">
        <v>4</v>
      </c>
      <c r="ADZ1" s="3" t="s">
        <v>5</v>
      </c>
      <c r="AEA1" s="3" t="s">
        <v>6</v>
      </c>
      <c r="AEB1" s="2" t="s">
        <v>7</v>
      </c>
      <c r="AEC1" s="2" t="s">
        <v>8</v>
      </c>
      <c r="AED1" s="2" t="s">
        <v>9</v>
      </c>
      <c r="AEE1" s="2" t="s">
        <v>10</v>
      </c>
      <c r="AEF1" s="2" t="s">
        <v>11</v>
      </c>
      <c r="AEG1" s="2" t="s">
        <v>12</v>
      </c>
      <c r="AEH1" s="2" t="s">
        <v>13</v>
      </c>
      <c r="AEI1" s="2" t="s">
        <v>14</v>
      </c>
      <c r="AEJ1" s="2" t="s">
        <v>15</v>
      </c>
      <c r="AEK1" s="2" t="s">
        <v>16</v>
      </c>
      <c r="AEL1" s="2" t="s">
        <v>17</v>
      </c>
      <c r="AEM1" s="2" t="s">
        <v>18</v>
      </c>
      <c r="AEN1" s="2" t="s">
        <v>19</v>
      </c>
      <c r="AEO1" s="1" t="s">
        <v>0</v>
      </c>
      <c r="AEP1" s="2" t="s">
        <v>1</v>
      </c>
      <c r="AEQ1" s="1" t="s">
        <v>2</v>
      </c>
      <c r="AER1" s="1" t="s">
        <v>3</v>
      </c>
      <c r="AES1" s="3" t="s">
        <v>4</v>
      </c>
      <c r="AET1" s="3" t="s">
        <v>5</v>
      </c>
      <c r="AEU1" s="3" t="s">
        <v>6</v>
      </c>
      <c r="AEV1" s="2" t="s">
        <v>7</v>
      </c>
      <c r="AEW1" s="2" t="s">
        <v>8</v>
      </c>
      <c r="AEX1" s="2" t="s">
        <v>9</v>
      </c>
      <c r="AEY1" s="2" t="s">
        <v>10</v>
      </c>
      <c r="AEZ1" s="2" t="s">
        <v>11</v>
      </c>
      <c r="AFA1" s="2" t="s">
        <v>12</v>
      </c>
      <c r="AFB1" s="2" t="s">
        <v>13</v>
      </c>
      <c r="AFC1" s="2" t="s">
        <v>14</v>
      </c>
      <c r="AFD1" s="2" t="s">
        <v>15</v>
      </c>
      <c r="AFE1" s="2" t="s">
        <v>16</v>
      </c>
      <c r="AFF1" s="2" t="s">
        <v>17</v>
      </c>
      <c r="AFG1" s="2" t="s">
        <v>18</v>
      </c>
      <c r="AFH1" s="2" t="s">
        <v>19</v>
      </c>
      <c r="AFI1" s="1" t="s">
        <v>0</v>
      </c>
      <c r="AFJ1" s="2" t="s">
        <v>1</v>
      </c>
      <c r="AFK1" s="1" t="s">
        <v>2</v>
      </c>
      <c r="AFL1" s="1" t="s">
        <v>3</v>
      </c>
      <c r="AFM1" s="3" t="s">
        <v>4</v>
      </c>
      <c r="AFN1" s="3" t="s">
        <v>5</v>
      </c>
      <c r="AFO1" s="3" t="s">
        <v>6</v>
      </c>
      <c r="AFP1" s="2" t="s">
        <v>7</v>
      </c>
      <c r="AFQ1" s="2" t="s">
        <v>8</v>
      </c>
      <c r="AFR1" s="2" t="s">
        <v>9</v>
      </c>
      <c r="AFS1" s="2" t="s">
        <v>10</v>
      </c>
      <c r="AFT1" s="2" t="s">
        <v>11</v>
      </c>
      <c r="AFU1" s="2" t="s">
        <v>12</v>
      </c>
      <c r="AFV1" s="2" t="s">
        <v>13</v>
      </c>
      <c r="AFW1" s="2" t="s">
        <v>14</v>
      </c>
      <c r="AFX1" s="2" t="s">
        <v>15</v>
      </c>
      <c r="AFY1" s="2" t="s">
        <v>16</v>
      </c>
      <c r="AFZ1" s="2" t="s">
        <v>17</v>
      </c>
      <c r="AGA1" s="2" t="s">
        <v>18</v>
      </c>
      <c r="AGB1" s="2" t="s">
        <v>19</v>
      </c>
      <c r="AGC1" s="1" t="s">
        <v>0</v>
      </c>
      <c r="AGD1" s="2" t="s">
        <v>1</v>
      </c>
      <c r="AGE1" s="1" t="s">
        <v>2</v>
      </c>
      <c r="AGF1" s="1" t="s">
        <v>3</v>
      </c>
      <c r="AGG1" s="3" t="s">
        <v>4</v>
      </c>
      <c r="AGH1" s="3" t="s">
        <v>5</v>
      </c>
      <c r="AGI1" s="3" t="s">
        <v>6</v>
      </c>
      <c r="AGJ1" s="2" t="s">
        <v>7</v>
      </c>
      <c r="AGK1" s="2" t="s">
        <v>8</v>
      </c>
      <c r="AGL1" s="2" t="s">
        <v>9</v>
      </c>
      <c r="AGM1" s="2" t="s">
        <v>10</v>
      </c>
      <c r="AGN1" s="2" t="s">
        <v>11</v>
      </c>
      <c r="AGO1" s="2" t="s">
        <v>12</v>
      </c>
      <c r="AGP1" s="2" t="s">
        <v>13</v>
      </c>
      <c r="AGQ1" s="2" t="s">
        <v>14</v>
      </c>
      <c r="AGR1" s="2" t="s">
        <v>15</v>
      </c>
      <c r="AGS1" s="2" t="s">
        <v>16</v>
      </c>
      <c r="AGT1" s="2" t="s">
        <v>17</v>
      </c>
      <c r="AGU1" s="2" t="s">
        <v>18</v>
      </c>
      <c r="AGV1" s="2" t="s">
        <v>19</v>
      </c>
      <c r="AGW1" s="1" t="s">
        <v>0</v>
      </c>
      <c r="AGX1" s="2" t="s">
        <v>1</v>
      </c>
      <c r="AGY1" s="1" t="s">
        <v>2</v>
      </c>
      <c r="AGZ1" s="1" t="s">
        <v>3</v>
      </c>
      <c r="AHA1" s="3" t="s">
        <v>4</v>
      </c>
      <c r="AHB1" s="3" t="s">
        <v>5</v>
      </c>
      <c r="AHC1" s="3" t="s">
        <v>6</v>
      </c>
      <c r="AHD1" s="2" t="s">
        <v>7</v>
      </c>
      <c r="AHE1" s="2" t="s">
        <v>8</v>
      </c>
      <c r="AHF1" s="2" t="s">
        <v>9</v>
      </c>
      <c r="AHG1" s="2" t="s">
        <v>10</v>
      </c>
      <c r="AHH1" s="2" t="s">
        <v>11</v>
      </c>
      <c r="AHI1" s="2" t="s">
        <v>12</v>
      </c>
      <c r="AHJ1" s="2" t="s">
        <v>13</v>
      </c>
      <c r="AHK1" s="2" t="s">
        <v>14</v>
      </c>
      <c r="AHL1" s="2" t="s">
        <v>15</v>
      </c>
      <c r="AHM1" s="2" t="s">
        <v>16</v>
      </c>
      <c r="AHN1" s="2" t="s">
        <v>17</v>
      </c>
      <c r="AHO1" s="2" t="s">
        <v>18</v>
      </c>
      <c r="AHP1" s="2" t="s">
        <v>19</v>
      </c>
      <c r="AHQ1" s="1" t="s">
        <v>0</v>
      </c>
      <c r="AHR1" s="2" t="s">
        <v>1</v>
      </c>
      <c r="AHS1" s="1" t="s">
        <v>2</v>
      </c>
      <c r="AHT1" s="1" t="s">
        <v>3</v>
      </c>
      <c r="AHU1" s="3" t="s">
        <v>4</v>
      </c>
      <c r="AHV1" s="3" t="s">
        <v>5</v>
      </c>
      <c r="AHW1" s="3" t="s">
        <v>6</v>
      </c>
      <c r="AHX1" s="2" t="s">
        <v>7</v>
      </c>
      <c r="AHY1" s="2" t="s">
        <v>8</v>
      </c>
      <c r="AHZ1" s="2" t="s">
        <v>9</v>
      </c>
      <c r="AIA1" s="2" t="s">
        <v>10</v>
      </c>
      <c r="AIB1" s="2" t="s">
        <v>11</v>
      </c>
      <c r="AIC1" s="2" t="s">
        <v>12</v>
      </c>
      <c r="AID1" s="2" t="s">
        <v>13</v>
      </c>
      <c r="AIE1" s="2" t="s">
        <v>14</v>
      </c>
      <c r="AIF1" s="2" t="s">
        <v>15</v>
      </c>
      <c r="AIG1" s="2" t="s">
        <v>16</v>
      </c>
      <c r="AIH1" s="2" t="s">
        <v>17</v>
      </c>
      <c r="AII1" s="2" t="s">
        <v>18</v>
      </c>
      <c r="AIJ1" s="2" t="s">
        <v>19</v>
      </c>
      <c r="AIK1" s="1" t="s">
        <v>0</v>
      </c>
      <c r="AIL1" s="2" t="s">
        <v>1</v>
      </c>
      <c r="AIM1" s="1" t="s">
        <v>2</v>
      </c>
      <c r="AIN1" s="1" t="s">
        <v>3</v>
      </c>
      <c r="AIO1" s="3" t="s">
        <v>4</v>
      </c>
      <c r="AIP1" s="3" t="s">
        <v>5</v>
      </c>
      <c r="AIQ1" s="3" t="s">
        <v>6</v>
      </c>
      <c r="AIR1" s="2" t="s">
        <v>7</v>
      </c>
      <c r="AIS1" s="2" t="s">
        <v>8</v>
      </c>
      <c r="AIT1" s="2" t="s">
        <v>9</v>
      </c>
      <c r="AIU1" s="2" t="s">
        <v>10</v>
      </c>
      <c r="AIV1" s="2" t="s">
        <v>11</v>
      </c>
      <c r="AIW1" s="2" t="s">
        <v>12</v>
      </c>
      <c r="AIX1" s="2" t="s">
        <v>13</v>
      </c>
      <c r="AIY1" s="2" t="s">
        <v>14</v>
      </c>
      <c r="AIZ1" s="2" t="s">
        <v>15</v>
      </c>
      <c r="AJA1" s="2" t="s">
        <v>16</v>
      </c>
      <c r="AJB1" s="2" t="s">
        <v>17</v>
      </c>
      <c r="AJC1" s="2" t="s">
        <v>18</v>
      </c>
      <c r="AJD1" s="2" t="s">
        <v>19</v>
      </c>
      <c r="AJE1" s="1" t="s">
        <v>0</v>
      </c>
      <c r="AJF1" s="2" t="s">
        <v>1</v>
      </c>
      <c r="AJG1" s="1" t="s">
        <v>2</v>
      </c>
      <c r="AJH1" s="1" t="s">
        <v>3</v>
      </c>
      <c r="AJI1" s="3" t="s">
        <v>4</v>
      </c>
      <c r="AJJ1" s="3" t="s">
        <v>5</v>
      </c>
      <c r="AJK1" s="3" t="s">
        <v>6</v>
      </c>
      <c r="AJL1" s="2" t="s">
        <v>7</v>
      </c>
      <c r="AJM1" s="2" t="s">
        <v>8</v>
      </c>
      <c r="AJN1" s="2" t="s">
        <v>9</v>
      </c>
      <c r="AJO1" s="2" t="s">
        <v>10</v>
      </c>
      <c r="AJP1" s="2" t="s">
        <v>11</v>
      </c>
      <c r="AJQ1" s="2" t="s">
        <v>12</v>
      </c>
      <c r="AJR1" s="2" t="s">
        <v>13</v>
      </c>
      <c r="AJS1" s="2" t="s">
        <v>14</v>
      </c>
      <c r="AJT1" s="2" t="s">
        <v>15</v>
      </c>
      <c r="AJU1" s="2" t="s">
        <v>16</v>
      </c>
      <c r="AJV1" s="2" t="s">
        <v>17</v>
      </c>
      <c r="AJW1" s="2" t="s">
        <v>18</v>
      </c>
      <c r="AJX1" s="2" t="s">
        <v>19</v>
      </c>
      <c r="AJY1" s="1" t="s">
        <v>0</v>
      </c>
      <c r="AJZ1" s="2" t="s">
        <v>1</v>
      </c>
      <c r="AKA1" s="1" t="s">
        <v>2</v>
      </c>
      <c r="AKB1" s="1" t="s">
        <v>3</v>
      </c>
      <c r="AKC1" s="3" t="s">
        <v>4</v>
      </c>
      <c r="AKD1" s="3" t="s">
        <v>5</v>
      </c>
      <c r="AKE1" s="3" t="s">
        <v>6</v>
      </c>
      <c r="AKF1" s="2" t="s">
        <v>7</v>
      </c>
      <c r="AKG1" s="2" t="s">
        <v>8</v>
      </c>
      <c r="AKH1" s="2" t="s">
        <v>9</v>
      </c>
      <c r="AKI1" s="2" t="s">
        <v>10</v>
      </c>
      <c r="AKJ1" s="2" t="s">
        <v>11</v>
      </c>
      <c r="AKK1" s="2" t="s">
        <v>12</v>
      </c>
      <c r="AKL1" s="2" t="s">
        <v>13</v>
      </c>
      <c r="AKM1" s="2" t="s">
        <v>14</v>
      </c>
      <c r="AKN1" s="2" t="s">
        <v>15</v>
      </c>
      <c r="AKO1" s="2" t="s">
        <v>16</v>
      </c>
      <c r="AKP1" s="2" t="s">
        <v>17</v>
      </c>
      <c r="AKQ1" s="2" t="s">
        <v>18</v>
      </c>
      <c r="AKR1" s="2" t="s">
        <v>19</v>
      </c>
      <c r="AKS1" s="1" t="s">
        <v>0</v>
      </c>
      <c r="AKT1" s="2" t="s">
        <v>1</v>
      </c>
      <c r="AKU1" s="1" t="s">
        <v>2</v>
      </c>
      <c r="AKV1" s="1" t="s">
        <v>3</v>
      </c>
      <c r="AKW1" s="3" t="s">
        <v>4</v>
      </c>
      <c r="AKX1" s="3" t="s">
        <v>5</v>
      </c>
      <c r="AKY1" s="3" t="s">
        <v>6</v>
      </c>
      <c r="AKZ1" s="2" t="s">
        <v>7</v>
      </c>
      <c r="ALA1" s="2" t="s">
        <v>8</v>
      </c>
      <c r="ALB1" s="2" t="s">
        <v>9</v>
      </c>
      <c r="ALC1" s="2" t="s">
        <v>10</v>
      </c>
      <c r="ALD1" s="2" t="s">
        <v>11</v>
      </c>
      <c r="ALE1" s="2" t="s">
        <v>12</v>
      </c>
      <c r="ALF1" s="2" t="s">
        <v>13</v>
      </c>
      <c r="ALG1" s="2" t="s">
        <v>14</v>
      </c>
      <c r="ALH1" s="2" t="s">
        <v>15</v>
      </c>
      <c r="ALI1" s="2" t="s">
        <v>16</v>
      </c>
      <c r="ALJ1" s="2" t="s">
        <v>17</v>
      </c>
      <c r="ALK1" s="2" t="s">
        <v>18</v>
      </c>
      <c r="ALL1" s="2" t="s">
        <v>19</v>
      </c>
      <c r="ALM1" s="1" t="s">
        <v>0</v>
      </c>
      <c r="ALN1" s="2" t="s">
        <v>1</v>
      </c>
      <c r="ALO1" s="1" t="s">
        <v>2</v>
      </c>
      <c r="ALP1" s="1" t="s">
        <v>3</v>
      </c>
      <c r="ALQ1" s="3" t="s">
        <v>4</v>
      </c>
      <c r="ALR1" s="3" t="s">
        <v>5</v>
      </c>
      <c r="ALS1" s="3" t="s">
        <v>6</v>
      </c>
      <c r="ALT1" s="2" t="s">
        <v>7</v>
      </c>
      <c r="ALU1" s="2" t="s">
        <v>8</v>
      </c>
      <c r="ALV1" s="2" t="s">
        <v>9</v>
      </c>
      <c r="ALW1" s="2" t="s">
        <v>10</v>
      </c>
      <c r="ALX1" s="2" t="s">
        <v>11</v>
      </c>
      <c r="ALY1" s="2" t="s">
        <v>12</v>
      </c>
      <c r="ALZ1" s="2" t="s">
        <v>13</v>
      </c>
      <c r="AMA1" s="2" t="s">
        <v>14</v>
      </c>
      <c r="AMB1" s="2" t="s">
        <v>15</v>
      </c>
      <c r="AMC1" s="2" t="s">
        <v>16</v>
      </c>
      <c r="AMD1" s="2" t="s">
        <v>17</v>
      </c>
      <c r="AME1" s="2" t="s">
        <v>18</v>
      </c>
      <c r="AMF1" s="2" t="s">
        <v>19</v>
      </c>
      <c r="AMG1" s="1" t="s">
        <v>0</v>
      </c>
      <c r="AMH1" s="2" t="s">
        <v>1</v>
      </c>
      <c r="AMI1" s="1" t="s">
        <v>2</v>
      </c>
      <c r="AMJ1" s="1" t="s">
        <v>3</v>
      </c>
    </row>
    <row r="2" customFormat="false" ht="12.95" hidden="false" customHeight="true" outlineLevel="0" collapsed="false">
      <c r="A2" s="0" t="s">
        <v>366</v>
      </c>
      <c r="C2" s="0" t="s">
        <v>367</v>
      </c>
      <c r="D2" s="0" t="s">
        <v>239</v>
      </c>
      <c r="E2" s="0" t="s">
        <v>23</v>
      </c>
      <c r="F2" s="4" t="n">
        <v>39823</v>
      </c>
      <c r="G2" s="4" t="n">
        <v>42552</v>
      </c>
      <c r="H2" s="0" t="n">
        <v>14</v>
      </c>
      <c r="I2" s="0" t="n">
        <v>8</v>
      </c>
      <c r="J2" s="0" t="n">
        <v>6</v>
      </c>
      <c r="K2" s="0" t="s">
        <v>368</v>
      </c>
      <c r="L2" s="0" t="s">
        <v>82</v>
      </c>
      <c r="M2" s="0" t="s">
        <v>74</v>
      </c>
      <c r="N2" s="0" t="s">
        <v>74</v>
      </c>
      <c r="P2" s="0" t="s">
        <v>369</v>
      </c>
      <c r="Q2" s="0" t="s">
        <v>370</v>
      </c>
      <c r="R2" s="0" t="s">
        <v>371</v>
      </c>
      <c r="S2" s="0" t="s">
        <v>372</v>
      </c>
    </row>
    <row r="3" s="6" customFormat="true" ht="12.95" hidden="false" customHeight="true" outlineLevel="0" collapsed="false">
      <c r="A3" s="13" t="s">
        <v>373</v>
      </c>
      <c r="B3" s="13" t="s">
        <v>374</v>
      </c>
      <c r="C3" s="13" t="s">
        <v>375</v>
      </c>
      <c r="D3" s="13" t="s">
        <v>239</v>
      </c>
      <c r="E3" s="13" t="s">
        <v>23</v>
      </c>
      <c r="F3" s="14" t="n">
        <v>38184</v>
      </c>
      <c r="G3" s="14" t="n">
        <v>42552</v>
      </c>
      <c r="H3" s="13" t="n">
        <v>31</v>
      </c>
      <c r="I3" s="13" t="n">
        <v>22</v>
      </c>
      <c r="J3" s="13" t="n">
        <v>9</v>
      </c>
      <c r="K3" s="13" t="s">
        <v>338</v>
      </c>
      <c r="L3" s="13" t="s">
        <v>82</v>
      </c>
      <c r="M3" s="13" t="s">
        <v>26</v>
      </c>
      <c r="N3" s="13" t="s">
        <v>26</v>
      </c>
      <c r="O3" s="13"/>
      <c r="P3" s="13" t="s">
        <v>376</v>
      </c>
      <c r="Q3" s="13" t="s">
        <v>370</v>
      </c>
      <c r="R3" s="15" t="s">
        <v>377</v>
      </c>
      <c r="S3" s="13" t="s">
        <v>378</v>
      </c>
      <c r="T3" s="13" t="s">
        <v>379</v>
      </c>
    </row>
    <row r="4" customFormat="false" ht="12.95" hidden="false" customHeight="true" outlineLevel="0" collapsed="false">
      <c r="A4" s="13" t="s">
        <v>394</v>
      </c>
      <c r="B4" s="13"/>
      <c r="C4" s="13" t="s">
        <v>395</v>
      </c>
      <c r="D4" s="13" t="s">
        <v>239</v>
      </c>
      <c r="E4" s="13" t="s">
        <v>23</v>
      </c>
      <c r="F4" s="14" t="n">
        <v>39913</v>
      </c>
      <c r="G4" s="14" t="n">
        <v>40989</v>
      </c>
      <c r="H4" s="13" t="n">
        <v>363</v>
      </c>
      <c r="I4" s="13" t="n">
        <v>176</v>
      </c>
      <c r="J4" s="13" t="n">
        <v>187</v>
      </c>
      <c r="K4" s="13" t="s">
        <v>396</v>
      </c>
      <c r="L4" s="13" t="s">
        <v>82</v>
      </c>
      <c r="M4" s="13" t="s">
        <v>26</v>
      </c>
      <c r="N4" s="13" t="s">
        <v>26</v>
      </c>
      <c r="O4" s="13" t="s">
        <v>397</v>
      </c>
      <c r="P4" s="13"/>
      <c r="Q4" s="13" t="s">
        <v>398</v>
      </c>
      <c r="R4" s="13" t="s">
        <v>399</v>
      </c>
      <c r="S4" s="13" t="s">
        <v>400</v>
      </c>
      <c r="T4" s="13"/>
    </row>
    <row r="5" customFormat="false" ht="12.95" hidden="false" customHeight="true" outlineLevel="0" collapsed="false">
      <c r="A5" s="13" t="s">
        <v>352</v>
      </c>
      <c r="B5" s="13"/>
      <c r="C5" s="13" t="s">
        <v>353</v>
      </c>
      <c r="D5" s="13" t="s">
        <v>354</v>
      </c>
      <c r="E5" s="13" t="s">
        <v>23</v>
      </c>
      <c r="F5" s="14" t="n">
        <v>40209</v>
      </c>
      <c r="G5" s="14" t="n">
        <v>42569</v>
      </c>
      <c r="H5" s="13" t="n">
        <v>16</v>
      </c>
      <c r="I5" s="13" t="n">
        <v>8</v>
      </c>
      <c r="J5" s="13" t="n">
        <v>8</v>
      </c>
      <c r="K5" s="13" t="s">
        <v>355</v>
      </c>
      <c r="L5" s="13" t="s">
        <v>82</v>
      </c>
      <c r="M5" s="13" t="s">
        <v>26</v>
      </c>
      <c r="N5" s="13" t="s">
        <v>26</v>
      </c>
      <c r="O5" s="13" t="s">
        <v>356</v>
      </c>
      <c r="P5" s="13"/>
      <c r="Q5" s="13" t="s">
        <v>357</v>
      </c>
      <c r="R5" s="13" t="s">
        <v>358</v>
      </c>
      <c r="S5" s="13" t="s">
        <v>359</v>
      </c>
      <c r="T5" s="13"/>
    </row>
    <row r="6" customFormat="false" ht="12.95" hidden="false" customHeight="true" outlineLevel="0" collapsed="false">
      <c r="A6" s="13" t="s">
        <v>468</v>
      </c>
      <c r="B6" s="13" t="s">
        <v>469</v>
      </c>
      <c r="C6" s="13" t="s">
        <v>470</v>
      </c>
      <c r="D6" s="13" t="s">
        <v>239</v>
      </c>
      <c r="E6" s="13" t="s">
        <v>23</v>
      </c>
      <c r="F6" s="14" t="n">
        <v>40756</v>
      </c>
      <c r="G6" s="14" t="n">
        <v>42555</v>
      </c>
      <c r="H6" s="13" t="n">
        <v>30</v>
      </c>
      <c r="I6" s="13" t="n">
        <v>22</v>
      </c>
      <c r="J6" s="13" t="n">
        <v>8</v>
      </c>
      <c r="K6" s="13" t="s">
        <v>338</v>
      </c>
      <c r="L6" s="13" t="s">
        <v>82</v>
      </c>
      <c r="M6" s="13" t="s">
        <v>26</v>
      </c>
      <c r="N6" s="13" t="s">
        <v>26</v>
      </c>
      <c r="O6" s="13"/>
      <c r="P6" s="13" t="s">
        <v>376</v>
      </c>
      <c r="Q6" s="13" t="s">
        <v>244</v>
      </c>
      <c r="R6" s="13" t="s">
        <v>471</v>
      </c>
      <c r="S6" s="13" t="s">
        <v>472</v>
      </c>
      <c r="T6" s="13" t="s">
        <v>473</v>
      </c>
    </row>
    <row r="7" customFormat="false" ht="12.95" hidden="false" customHeight="true" outlineLevel="0" collapsed="false">
      <c r="A7" s="13" t="s">
        <v>474</v>
      </c>
      <c r="B7" s="16"/>
      <c r="C7" s="13" t="s">
        <v>475</v>
      </c>
      <c r="D7" s="13" t="s">
        <v>239</v>
      </c>
      <c r="E7" s="13" t="s">
        <v>23</v>
      </c>
      <c r="F7" s="14" t="n">
        <v>41432</v>
      </c>
      <c r="G7" s="14" t="n">
        <v>42082</v>
      </c>
      <c r="H7" s="13" t="n">
        <v>63</v>
      </c>
      <c r="I7" s="13" t="n">
        <v>31</v>
      </c>
      <c r="J7" s="13" t="n">
        <v>32</v>
      </c>
      <c r="K7" s="13" t="s">
        <v>338</v>
      </c>
      <c r="L7" s="16"/>
      <c r="M7" s="13" t="s">
        <v>26</v>
      </c>
      <c r="N7" s="13" t="s">
        <v>26</v>
      </c>
      <c r="O7" s="13" t="s">
        <v>476</v>
      </c>
      <c r="P7" s="16"/>
      <c r="Q7" s="13" t="s">
        <v>477</v>
      </c>
      <c r="R7" s="13" t="s">
        <v>478</v>
      </c>
      <c r="S7" s="13" t="s">
        <v>479</v>
      </c>
      <c r="T7" s="16"/>
    </row>
    <row r="8" customFormat="false" ht="12.95" hidden="false" customHeight="true" outlineLevel="0" collapsed="false">
      <c r="A8" s="0" t="s">
        <v>40</v>
      </c>
      <c r="C8" s="0" t="s">
        <v>41</v>
      </c>
      <c r="D8" s="0" t="s">
        <v>42</v>
      </c>
      <c r="E8" s="0" t="s">
        <v>23</v>
      </c>
      <c r="F8" s="4" t="n">
        <v>40966</v>
      </c>
      <c r="G8" s="4" t="n">
        <v>40991</v>
      </c>
      <c r="H8" s="0" t="n">
        <v>344</v>
      </c>
      <c r="I8" s="0" t="n">
        <v>80</v>
      </c>
      <c r="J8" s="0" t="n">
        <f aca="false">344-80</f>
        <v>264</v>
      </c>
      <c r="K8" s="0" t="s">
        <v>43</v>
      </c>
      <c r="L8" s="0" t="s">
        <v>44</v>
      </c>
      <c r="M8" s="0" t="s">
        <v>26</v>
      </c>
      <c r="N8" s="0" t="s">
        <v>26</v>
      </c>
      <c r="O8" s="0" t="s">
        <v>45</v>
      </c>
      <c r="P8" s="0" t="s">
        <v>46</v>
      </c>
      <c r="Q8" s="0" t="s">
        <v>47</v>
      </c>
      <c r="R8" s="0" t="s">
        <v>48</v>
      </c>
      <c r="S8" s="0" t="s">
        <v>49</v>
      </c>
    </row>
    <row r="9" s="6" customFormat="true" ht="12.95" hidden="false" customHeight="true" outlineLevel="0" collapsed="false">
      <c r="A9" s="0" t="s">
        <v>50</v>
      </c>
      <c r="B9" s="0"/>
      <c r="C9" s="0" t="s">
        <v>51</v>
      </c>
      <c r="D9" s="0" t="s">
        <v>42</v>
      </c>
      <c r="E9" s="0" t="s">
        <v>23</v>
      </c>
      <c r="F9" s="4" t="n">
        <v>40737</v>
      </c>
      <c r="G9" s="4" t="n">
        <v>40991</v>
      </c>
      <c r="H9" s="0" t="n">
        <v>609</v>
      </c>
      <c r="I9" s="0" t="n">
        <f aca="false">609-140</f>
        <v>469</v>
      </c>
      <c r="J9" s="0" t="n">
        <v>140</v>
      </c>
      <c r="K9" s="0" t="s">
        <v>43</v>
      </c>
      <c r="L9" s="0" t="s">
        <v>44</v>
      </c>
      <c r="M9" s="0" t="s">
        <v>26</v>
      </c>
      <c r="N9" s="0" t="s">
        <v>26</v>
      </c>
      <c r="O9" s="0" t="s">
        <v>52</v>
      </c>
      <c r="P9" s="0" t="s">
        <v>53</v>
      </c>
      <c r="Q9" s="0" t="s">
        <v>47</v>
      </c>
      <c r="R9" s="0" t="s">
        <v>54</v>
      </c>
      <c r="S9" s="0"/>
      <c r="T9" s="0"/>
    </row>
    <row r="10" customFormat="false" ht="12.8" hidden="false" customHeight="false" outlineLevel="0" collapsed="false">
      <c r="A10" s="0" t="s">
        <v>521</v>
      </c>
      <c r="C10" s="0" t="s">
        <v>522</v>
      </c>
      <c r="D10" s="0" t="s">
        <v>239</v>
      </c>
      <c r="E10" s="0" t="s">
        <v>23</v>
      </c>
      <c r="F10" s="4" t="n">
        <v>41851</v>
      </c>
      <c r="G10" s="4" t="n">
        <v>41893</v>
      </c>
      <c r="H10" s="0" t="n">
        <v>624</v>
      </c>
      <c r="K10" s="0" t="s">
        <v>89</v>
      </c>
      <c r="L10" s="0" t="s">
        <v>82</v>
      </c>
      <c r="M10" s="0" t="s">
        <v>74</v>
      </c>
      <c r="N10" s="0" t="s">
        <v>74</v>
      </c>
      <c r="O10" s="0" t="s">
        <v>491</v>
      </c>
      <c r="P10" s="0" t="s">
        <v>523</v>
      </c>
      <c r="Q10" s="0" t="s">
        <v>524</v>
      </c>
      <c r="R10" s="0" t="s">
        <v>525</v>
      </c>
      <c r="S10" s="0" t="s">
        <v>526</v>
      </c>
    </row>
    <row r="11" customFormat="false" ht="12.95" hidden="false" customHeight="true" outlineLevel="0" collapsed="false">
      <c r="A11" s="0" t="s">
        <v>55</v>
      </c>
      <c r="C11" s="0" t="s">
        <v>56</v>
      </c>
      <c r="D11" s="0" t="s">
        <v>42</v>
      </c>
      <c r="E11" s="0" t="s">
        <v>23</v>
      </c>
      <c r="F11" s="4" t="n">
        <v>41389</v>
      </c>
      <c r="G11" s="4" t="n">
        <v>41389</v>
      </c>
      <c r="H11" s="0" t="n">
        <v>166</v>
      </c>
      <c r="K11" s="0" t="s">
        <v>43</v>
      </c>
      <c r="L11" s="0" t="s">
        <v>44</v>
      </c>
      <c r="M11" s="0" t="s">
        <v>26</v>
      </c>
      <c r="N11" s="0" t="s">
        <v>26</v>
      </c>
      <c r="P11" s="0" t="s">
        <v>57</v>
      </c>
      <c r="Q11" s="0" t="s">
        <v>47</v>
      </c>
      <c r="R11" s="0" t="s">
        <v>58</v>
      </c>
      <c r="S11" s="0" t="s">
        <v>59</v>
      </c>
    </row>
    <row r="12" customFormat="false" ht="12.8" hidden="false" customHeight="false" outlineLevel="0" collapsed="false">
      <c r="A12" s="13" t="s">
        <v>616</v>
      </c>
      <c r="B12" s="13"/>
      <c r="C12" s="13" t="s">
        <v>617</v>
      </c>
      <c r="D12" s="13" t="s">
        <v>239</v>
      </c>
      <c r="E12" s="13" t="s">
        <v>23</v>
      </c>
      <c r="F12" s="14" t="n">
        <v>41389</v>
      </c>
      <c r="G12" s="14" t="n">
        <v>42341</v>
      </c>
      <c r="H12" s="13" t="n">
        <v>230</v>
      </c>
      <c r="I12" s="13" t="n">
        <v>129</v>
      </c>
      <c r="J12" s="13" t="n">
        <v>101</v>
      </c>
      <c r="K12" s="13" t="s">
        <v>96</v>
      </c>
      <c r="L12" s="13" t="s">
        <v>82</v>
      </c>
      <c r="M12" s="13" t="s">
        <v>26</v>
      </c>
      <c r="N12" s="13" t="s">
        <v>26</v>
      </c>
      <c r="O12" s="13" t="s">
        <v>356</v>
      </c>
      <c r="P12" s="13"/>
      <c r="Q12" s="13" t="s">
        <v>613</v>
      </c>
      <c r="R12" s="13" t="s">
        <v>614</v>
      </c>
      <c r="S12" s="13" t="s">
        <v>618</v>
      </c>
    </row>
    <row r="13" customFormat="false" ht="12.8" hidden="false" customHeight="false" outlineLevel="0" collapsed="false">
      <c r="A13" s="13" t="s">
        <v>619</v>
      </c>
      <c r="B13" s="16"/>
      <c r="C13" s="13" t="s">
        <v>620</v>
      </c>
      <c r="D13" s="13" t="s">
        <v>239</v>
      </c>
      <c r="E13" s="13" t="s">
        <v>23</v>
      </c>
      <c r="F13" s="14" t="n">
        <v>41389</v>
      </c>
      <c r="G13" s="14" t="n">
        <v>42341</v>
      </c>
      <c r="H13" s="13" t="n">
        <v>230</v>
      </c>
      <c r="I13" s="16" t="n">
        <v>129</v>
      </c>
      <c r="J13" s="16" t="n">
        <v>101</v>
      </c>
      <c r="K13" s="13" t="s">
        <v>611</v>
      </c>
      <c r="L13" s="13" t="s">
        <v>82</v>
      </c>
      <c r="M13" s="13" t="s">
        <v>26</v>
      </c>
      <c r="N13" s="13" t="s">
        <v>26</v>
      </c>
      <c r="O13" s="13" t="s">
        <v>356</v>
      </c>
      <c r="P13" s="13" t="s">
        <v>612</v>
      </c>
      <c r="Q13" s="13" t="s">
        <v>613</v>
      </c>
      <c r="R13" s="13" t="s">
        <v>614</v>
      </c>
      <c r="S13" s="13" t="s">
        <v>621</v>
      </c>
    </row>
    <row r="14" customFormat="false" ht="12.95" hidden="false" customHeight="true" outlineLevel="0" collapsed="false">
      <c r="A14" s="0" t="s">
        <v>629</v>
      </c>
      <c r="C14" s="0" t="s">
        <v>630</v>
      </c>
      <c r="D14" s="0" t="s">
        <v>239</v>
      </c>
      <c r="E14" s="0" t="s">
        <v>23</v>
      </c>
      <c r="F14" s="4" t="n">
        <v>41362</v>
      </c>
      <c r="G14" s="4" t="n">
        <v>42864</v>
      </c>
      <c r="H14" s="0" t="n">
        <v>20</v>
      </c>
      <c r="K14" s="0" t="s">
        <v>631</v>
      </c>
      <c r="L14" s="0" t="s">
        <v>82</v>
      </c>
      <c r="M14" s="0" t="s">
        <v>74</v>
      </c>
      <c r="N14" s="0" t="s">
        <v>74</v>
      </c>
      <c r="P14" s="0" t="s">
        <v>632</v>
      </c>
      <c r="Q14" s="0" t="s">
        <v>370</v>
      </c>
      <c r="R14" s="0" t="s">
        <v>633</v>
      </c>
      <c r="S14" s="0" t="s">
        <v>634</v>
      </c>
    </row>
    <row r="15" customFormat="false" ht="12.8" hidden="false" customHeight="false" outlineLevel="0" collapsed="false">
      <c r="A15" s="0" t="s">
        <v>70</v>
      </c>
      <c r="C15" s="0" t="s">
        <v>71</v>
      </c>
      <c r="D15" s="0" t="s">
        <v>72</v>
      </c>
      <c r="E15" s="0" t="s">
        <v>23</v>
      </c>
      <c r="F15" s="4" t="n">
        <v>41382</v>
      </c>
      <c r="G15" s="4" t="n">
        <v>42856</v>
      </c>
      <c r="H15" s="0" t="n">
        <f aca="false">2+5+4+4+5</f>
        <v>20</v>
      </c>
      <c r="I15" s="0" t="n">
        <v>5</v>
      </c>
      <c r="J15" s="0" t="n">
        <v>2</v>
      </c>
      <c r="K15" s="0" t="s">
        <v>73</v>
      </c>
      <c r="M15" s="0" t="s">
        <v>74</v>
      </c>
      <c r="N15" s="0" t="s">
        <v>74</v>
      </c>
      <c r="P15" s="0" t="s">
        <v>75</v>
      </c>
      <c r="Q15" s="0" t="s">
        <v>76</v>
      </c>
      <c r="R15" s="0" t="s">
        <v>77</v>
      </c>
      <c r="S15" s="0" t="s">
        <v>78</v>
      </c>
    </row>
    <row r="16" customFormat="false" ht="12.8" hidden="false" customHeight="false" outlineLevel="0" collapsed="false">
      <c r="A16" s="0" t="s">
        <v>20</v>
      </c>
      <c r="C16" s="0" t="s">
        <v>21</v>
      </c>
      <c r="D16" s="0" t="s">
        <v>22</v>
      </c>
      <c r="E16" s="0" t="s">
        <v>23</v>
      </c>
      <c r="F16" s="4" t="n">
        <v>41495</v>
      </c>
      <c r="G16" s="4" t="n">
        <v>42573</v>
      </c>
      <c r="H16" s="0" t="n">
        <v>8</v>
      </c>
      <c r="I16" s="0" t="n">
        <v>4</v>
      </c>
      <c r="J16" s="0" t="n">
        <v>2</v>
      </c>
      <c r="K16" s="0" t="s">
        <v>24</v>
      </c>
      <c r="L16" s="0" t="s">
        <v>25</v>
      </c>
      <c r="M16" s="0" t="s">
        <v>26</v>
      </c>
      <c r="N16" s="0" t="s">
        <v>26</v>
      </c>
      <c r="O16" s="0" t="s">
        <v>27</v>
      </c>
      <c r="P16" s="0" t="s">
        <v>28</v>
      </c>
      <c r="Q16" s="0" t="s">
        <v>29</v>
      </c>
      <c r="R16" s="0" t="s">
        <v>30</v>
      </c>
      <c r="S16" s="0" t="s">
        <v>31</v>
      </c>
    </row>
    <row r="17" s="6" customFormat="true" ht="12.8" hidden="false" customHeight="false" outlineLevel="0" collapsed="false">
      <c r="A17" s="0" t="s">
        <v>635</v>
      </c>
      <c r="B17" s="0" t="s">
        <v>636</v>
      </c>
      <c r="C17" s="0" t="s">
        <v>637</v>
      </c>
      <c r="D17" s="0" t="s">
        <v>239</v>
      </c>
      <c r="E17" s="0" t="s">
        <v>23</v>
      </c>
      <c r="F17" s="4" t="n">
        <v>38839</v>
      </c>
      <c r="G17" s="4" t="n">
        <v>42860</v>
      </c>
      <c r="H17" s="0" t="n">
        <v>20</v>
      </c>
      <c r="I17" s="0" t="n">
        <v>10</v>
      </c>
      <c r="J17" s="0" t="n">
        <v>10</v>
      </c>
      <c r="K17" s="9" t="s">
        <v>457</v>
      </c>
      <c r="L17" s="0" t="s">
        <v>82</v>
      </c>
      <c r="M17" s="9" t="s">
        <v>74</v>
      </c>
      <c r="N17" s="9" t="s">
        <v>74</v>
      </c>
      <c r="O17" s="0"/>
      <c r="P17" s="0"/>
      <c r="Q17" s="0" t="s">
        <v>244</v>
      </c>
      <c r="R17" s="0" t="s">
        <v>638</v>
      </c>
      <c r="S17" s="0" t="s">
        <v>639</v>
      </c>
      <c r="T17" s="8" t="s">
        <v>640</v>
      </c>
    </row>
    <row r="18" customFormat="false" ht="12.8" hidden="false" customHeight="false" outlineLevel="0" collapsed="false">
      <c r="A18" s="13" t="s">
        <v>641</v>
      </c>
      <c r="B18" s="16"/>
      <c r="C18" s="13" t="s">
        <v>642</v>
      </c>
      <c r="D18" s="13" t="s">
        <v>239</v>
      </c>
      <c r="E18" s="13" t="s">
        <v>23</v>
      </c>
      <c r="F18" s="14" t="n">
        <v>41750</v>
      </c>
      <c r="G18" s="14" t="n">
        <v>-614868</v>
      </c>
      <c r="H18" s="13" t="n">
        <v>253</v>
      </c>
      <c r="I18" s="13" t="n">
        <v>80</v>
      </c>
      <c r="J18" s="13" t="n">
        <v>173</v>
      </c>
      <c r="K18" s="13" t="s">
        <v>643</v>
      </c>
      <c r="L18" s="16"/>
      <c r="M18" s="13" t="s">
        <v>26</v>
      </c>
      <c r="N18" s="13" t="s">
        <v>26</v>
      </c>
      <c r="O18" s="16"/>
      <c r="P18" s="16"/>
      <c r="Q18" s="13" t="s">
        <v>244</v>
      </c>
      <c r="R18" s="13" t="s">
        <v>644</v>
      </c>
      <c r="S18" s="13" t="s">
        <v>645</v>
      </c>
      <c r="T18" s="16"/>
    </row>
    <row r="19" customFormat="false" ht="12.8" hidden="false" customHeight="false" outlineLevel="0" collapsed="false">
      <c r="A19" s="13" t="s">
        <v>299</v>
      </c>
      <c r="B19" s="13"/>
      <c r="C19" s="13" t="s">
        <v>300</v>
      </c>
      <c r="D19" s="13" t="s">
        <v>294</v>
      </c>
      <c r="E19" s="13" t="s">
        <v>23</v>
      </c>
      <c r="F19" s="14" t="n">
        <v>38908</v>
      </c>
      <c r="G19" s="14" t="n">
        <v>42569</v>
      </c>
      <c r="H19" s="13" t="n">
        <v>161</v>
      </c>
      <c r="I19" s="13" t="n">
        <v>87</v>
      </c>
      <c r="J19" s="13" t="n">
        <v>74</v>
      </c>
      <c r="K19" s="13" t="s">
        <v>301</v>
      </c>
      <c r="L19" s="13" t="s">
        <v>82</v>
      </c>
      <c r="M19" s="13" t="s">
        <v>26</v>
      </c>
      <c r="N19" s="13" t="s">
        <v>26</v>
      </c>
      <c r="O19" s="13" t="s">
        <v>302</v>
      </c>
      <c r="P19" s="13"/>
      <c r="Q19" s="13" t="s">
        <v>244</v>
      </c>
      <c r="R19" s="13" t="s">
        <v>303</v>
      </c>
      <c r="S19" s="13" t="s">
        <v>304</v>
      </c>
      <c r="T19" s="13"/>
    </row>
    <row r="20" s="6" customFormat="true" ht="12.8" hidden="false" customHeight="false" outlineLevel="0" collapsed="false">
      <c r="A20" s="0" t="s">
        <v>321</v>
      </c>
      <c r="B20" s="0"/>
      <c r="C20" s="0" t="s">
        <v>322</v>
      </c>
      <c r="D20" s="0" t="s">
        <v>318</v>
      </c>
      <c r="E20" s="0" t="s">
        <v>23</v>
      </c>
      <c r="F20" s="4" t="n">
        <v>42417</v>
      </c>
      <c r="G20" s="4" t="n">
        <v>42577</v>
      </c>
      <c r="H20" s="0" t="n">
        <v>17</v>
      </c>
      <c r="I20" s="0" t="n">
        <v>9</v>
      </c>
      <c r="J20" s="0" t="n">
        <v>8</v>
      </c>
      <c r="K20" s="0" t="s">
        <v>323</v>
      </c>
      <c r="L20" s="0" t="s">
        <v>36</v>
      </c>
      <c r="M20" s="0" t="s">
        <v>74</v>
      </c>
      <c r="N20" s="0" t="s">
        <v>74</v>
      </c>
      <c r="O20" s="0"/>
      <c r="P20" s="0"/>
      <c r="Q20" s="0" t="s">
        <v>324</v>
      </c>
      <c r="R20" s="0" t="s">
        <v>325</v>
      </c>
      <c r="S20" s="0" t="s">
        <v>326</v>
      </c>
      <c r="T20" s="0"/>
    </row>
    <row r="21" customFormat="false" ht="12.8" hidden="false" customHeight="false" outlineLevel="0" collapsed="false">
      <c r="A21" s="0" t="s">
        <v>327</v>
      </c>
      <c r="C21" s="0" t="s">
        <v>328</v>
      </c>
      <c r="D21" s="0" t="s">
        <v>318</v>
      </c>
      <c r="E21" s="0" t="s">
        <v>23</v>
      </c>
      <c r="F21" s="4" t="n">
        <v>42417</v>
      </c>
      <c r="G21" s="4" t="n">
        <v>42570</v>
      </c>
      <c r="H21" s="0" t="n">
        <v>17</v>
      </c>
      <c r="I21" s="0" t="n">
        <v>9</v>
      </c>
      <c r="J21" s="0" t="n">
        <v>8</v>
      </c>
      <c r="K21" s="0" t="s">
        <v>323</v>
      </c>
      <c r="L21" s="0" t="s">
        <v>36</v>
      </c>
      <c r="M21" s="0" t="s">
        <v>74</v>
      </c>
      <c r="N21" s="0" t="s">
        <v>74</v>
      </c>
      <c r="Q21" s="0" t="s">
        <v>98</v>
      </c>
      <c r="R21" s="0" t="s">
        <v>325</v>
      </c>
      <c r="S21" s="0" t="s">
        <v>329</v>
      </c>
    </row>
    <row r="22" customFormat="false" ht="12.8" hidden="false" customHeight="false" outlineLevel="0" collapsed="false">
      <c r="A22" s="0" t="s">
        <v>60</v>
      </c>
      <c r="C22" s="0" t="s">
        <v>61</v>
      </c>
      <c r="D22" s="0" t="s">
        <v>42</v>
      </c>
      <c r="E22" s="0" t="s">
        <v>23</v>
      </c>
      <c r="F22" s="4" t="n">
        <v>42277</v>
      </c>
      <c r="G22" s="4" t="n">
        <v>42279</v>
      </c>
      <c r="H22" s="0" t="n">
        <v>398</v>
      </c>
      <c r="I22" s="0" t="n">
        <f aca="false">H22-J22</f>
        <v>242</v>
      </c>
      <c r="J22" s="0" t="n">
        <v>156</v>
      </c>
      <c r="K22" s="0" t="s">
        <v>43</v>
      </c>
      <c r="L22" s="0" t="s">
        <v>44</v>
      </c>
      <c r="M22" s="0" t="s">
        <v>26</v>
      </c>
      <c r="N22" s="0" t="s">
        <v>26</v>
      </c>
      <c r="P22" s="0" t="s">
        <v>46</v>
      </c>
      <c r="Q22" s="0" t="s">
        <v>47</v>
      </c>
      <c r="R22" s="0" t="s">
        <v>63</v>
      </c>
      <c r="S22" s="0" t="s">
        <v>64</v>
      </c>
    </row>
    <row r="23" customFormat="false" ht="12.95" hidden="false" customHeight="true" outlineLevel="0" collapsed="false">
      <c r="A23" s="0" t="s">
        <v>698</v>
      </c>
      <c r="C23" s="0" t="s">
        <v>699</v>
      </c>
      <c r="D23" s="0" t="s">
        <v>239</v>
      </c>
      <c r="E23" s="0" t="s">
        <v>23</v>
      </c>
      <c r="F23" s="4" t="n">
        <v>42221</v>
      </c>
      <c r="G23" s="4" t="n">
        <v>42284</v>
      </c>
      <c r="H23" s="0" t="n">
        <v>329</v>
      </c>
      <c r="K23" s="0" t="s">
        <v>81</v>
      </c>
      <c r="L23" s="0" t="s">
        <v>82</v>
      </c>
      <c r="M23" s="0" t="s">
        <v>26</v>
      </c>
      <c r="N23" s="0" t="s">
        <v>26</v>
      </c>
      <c r="O23" s="0" t="s">
        <v>700</v>
      </c>
      <c r="P23" s="0" t="s">
        <v>701</v>
      </c>
      <c r="Q23" s="0" t="s">
        <v>477</v>
      </c>
      <c r="R23" s="0" t="s">
        <v>702</v>
      </c>
      <c r="S23" s="0" t="s">
        <v>703</v>
      </c>
    </row>
    <row r="24" customFormat="false" ht="12.8" hidden="false" customHeight="false" outlineLevel="0" collapsed="false">
      <c r="A24" s="0" t="s">
        <v>94</v>
      </c>
      <c r="C24" s="0" t="s">
        <v>95</v>
      </c>
      <c r="D24" s="0" t="s">
        <v>72</v>
      </c>
      <c r="E24" s="0" t="s">
        <v>23</v>
      </c>
      <c r="F24" s="4" t="n">
        <v>41964</v>
      </c>
      <c r="G24" s="4" t="n">
        <v>42877</v>
      </c>
      <c r="H24" s="0" t="n">
        <v>16</v>
      </c>
      <c r="I24" s="0" t="n">
        <v>9</v>
      </c>
      <c r="J24" s="0" t="n">
        <v>7</v>
      </c>
      <c r="K24" s="0" t="s">
        <v>96</v>
      </c>
      <c r="L24" s="0" t="s">
        <v>82</v>
      </c>
      <c r="M24" s="0" t="s">
        <v>74</v>
      </c>
      <c r="N24" s="0" t="s">
        <v>74</v>
      </c>
      <c r="P24" s="0" t="s">
        <v>97</v>
      </c>
      <c r="Q24" s="0" t="s">
        <v>98</v>
      </c>
      <c r="R24" s="0" t="s">
        <v>99</v>
      </c>
      <c r="S24" s="0" t="s">
        <v>100</v>
      </c>
    </row>
    <row r="25" customFormat="false" ht="12.8" hidden="false" customHeight="false" outlineLevel="0" collapsed="false">
      <c r="A25" s="0" t="s">
        <v>305</v>
      </c>
      <c r="C25" s="0" t="s">
        <v>306</v>
      </c>
      <c r="D25" s="0" t="s">
        <v>294</v>
      </c>
      <c r="E25" s="0" t="s">
        <v>23</v>
      </c>
      <c r="F25" s="4" t="n">
        <v>39095</v>
      </c>
      <c r="G25" s="4" t="n">
        <v>41019</v>
      </c>
      <c r="H25" s="0" t="n">
        <v>6</v>
      </c>
      <c r="I25" s="0" t="n">
        <v>6</v>
      </c>
      <c r="J25" s="0" t="n">
        <v>2</v>
      </c>
      <c r="K25" s="0" t="s">
        <v>199</v>
      </c>
      <c r="L25" s="0" t="s">
        <v>82</v>
      </c>
      <c r="M25" s="0" t="s">
        <v>26</v>
      </c>
      <c r="N25" s="0" t="s">
        <v>26</v>
      </c>
      <c r="O25" s="0" t="s">
        <v>90</v>
      </c>
      <c r="P25" s="0" t="s">
        <v>307</v>
      </c>
      <c r="Q25" s="0" t="s">
        <v>296</v>
      </c>
      <c r="R25" s="0" t="s">
        <v>308</v>
      </c>
      <c r="S25" s="0" t="s">
        <v>309</v>
      </c>
    </row>
    <row r="26" customFormat="false" ht="12.8" hidden="false" customHeight="false" outlineLevel="0" collapsed="false">
      <c r="A26" s="9" t="s">
        <v>335</v>
      </c>
      <c r="C26" s="9" t="s">
        <v>336</v>
      </c>
      <c r="D26" s="9" t="s">
        <v>318</v>
      </c>
      <c r="E26" s="9" t="s">
        <v>23</v>
      </c>
      <c r="F26" s="4" t="n">
        <v>42095</v>
      </c>
      <c r="G26" s="4" t="s">
        <v>337</v>
      </c>
      <c r="H26" s="0" t="n">
        <v>8</v>
      </c>
      <c r="I26" s="0" t="n">
        <v>4</v>
      </c>
      <c r="J26" s="0" t="n">
        <v>4</v>
      </c>
      <c r="K26" s="0" t="s">
        <v>338</v>
      </c>
      <c r="L26" s="0" t="s">
        <v>36</v>
      </c>
      <c r="M26" s="0" t="s">
        <v>26</v>
      </c>
      <c r="N26" s="0" t="s">
        <v>26</v>
      </c>
      <c r="O26" s="9" t="s">
        <v>339</v>
      </c>
      <c r="P26" s="0" t="s">
        <v>83</v>
      </c>
      <c r="Q26" s="0" t="s">
        <v>29</v>
      </c>
      <c r="R26" s="0" t="s">
        <v>340</v>
      </c>
      <c r="S26" s="9" t="s">
        <v>341</v>
      </c>
      <c r="T26" s="9"/>
    </row>
    <row r="27" customFormat="false" ht="12.8" hidden="false" customHeight="false" outlineLevel="0" collapsed="false">
      <c r="A27" s="0" t="s">
        <v>157</v>
      </c>
      <c r="C27" s="0" t="s">
        <v>158</v>
      </c>
      <c r="D27" s="0" t="s">
        <v>150</v>
      </c>
      <c r="E27" s="0" t="s">
        <v>23</v>
      </c>
      <c r="F27" s="4" t="n">
        <v>42094</v>
      </c>
      <c r="G27" s="4" t="n">
        <v>42828</v>
      </c>
      <c r="H27" s="0" t="n">
        <v>24</v>
      </c>
      <c r="I27" s="0" t="n">
        <v>8</v>
      </c>
      <c r="J27" s="0" t="n">
        <v>8</v>
      </c>
      <c r="K27" s="0" t="s">
        <v>159</v>
      </c>
      <c r="L27" s="0" t="s">
        <v>25</v>
      </c>
      <c r="M27" s="0" t="s">
        <v>26</v>
      </c>
      <c r="N27" s="0" t="s">
        <v>74</v>
      </c>
      <c r="P27" s="0" t="s">
        <v>160</v>
      </c>
      <c r="Q27" s="0" t="s">
        <v>154</v>
      </c>
      <c r="R27" s="0" t="s">
        <v>105</v>
      </c>
      <c r="S27" s="0" t="s">
        <v>161</v>
      </c>
    </row>
    <row r="28" customFormat="false" ht="16.55" hidden="false" customHeight="true" outlineLevel="0" collapsed="false">
      <c r="A28" s="0" t="s">
        <v>720</v>
      </c>
      <c r="C28" s="0" t="s">
        <v>721</v>
      </c>
      <c r="D28" s="0" t="s">
        <v>239</v>
      </c>
      <c r="E28" s="0" t="s">
        <v>23</v>
      </c>
      <c r="F28" s="4" t="n">
        <v>39105</v>
      </c>
      <c r="G28" s="4" t="n">
        <v>40985</v>
      </c>
      <c r="H28" s="0" t="n">
        <v>10</v>
      </c>
      <c r="I28" s="0" t="n">
        <v>0</v>
      </c>
      <c r="J28" s="0" t="n">
        <v>10</v>
      </c>
      <c r="K28" s="0" t="s">
        <v>396</v>
      </c>
      <c r="M28" s="0" t="s">
        <v>26</v>
      </c>
      <c r="N28" s="0" t="s">
        <v>26</v>
      </c>
      <c r="P28" s="0" t="s">
        <v>722</v>
      </c>
      <c r="Q28" s="0" t="s">
        <v>723</v>
      </c>
      <c r="R28" s="0" t="s">
        <v>724</v>
      </c>
      <c r="S28" s="0" t="s">
        <v>725</v>
      </c>
    </row>
    <row r="29" s="6" customFormat="true" ht="12.8" hidden="false" customHeight="false" outlineLevel="0" collapsed="false">
      <c r="A29" s="0" t="s">
        <v>726</v>
      </c>
      <c r="B29" s="0"/>
      <c r="C29" s="0" t="s">
        <v>727</v>
      </c>
      <c r="D29" s="0" t="s">
        <v>239</v>
      </c>
      <c r="E29" s="0" t="s">
        <v>23</v>
      </c>
      <c r="F29" s="4" t="n">
        <v>39105</v>
      </c>
      <c r="G29" s="4" t="n">
        <v>40985</v>
      </c>
      <c r="H29" s="0" t="n">
        <v>10</v>
      </c>
      <c r="I29" s="0" t="n">
        <v>10</v>
      </c>
      <c r="J29" s="0" t="n">
        <v>0</v>
      </c>
      <c r="K29" s="0" t="s">
        <v>396</v>
      </c>
      <c r="L29" s="0" t="s">
        <v>82</v>
      </c>
      <c r="M29" s="0" t="s">
        <v>26</v>
      </c>
      <c r="N29" s="0" t="s">
        <v>26</v>
      </c>
      <c r="O29" s="0"/>
      <c r="P29" s="0" t="s">
        <v>728</v>
      </c>
      <c r="Q29" s="0" t="s">
        <v>723</v>
      </c>
      <c r="R29" s="0" t="s">
        <v>724</v>
      </c>
      <c r="S29" s="0" t="s">
        <v>729</v>
      </c>
      <c r="T29" s="0"/>
    </row>
    <row r="30" customFormat="false" ht="12.95" hidden="false" customHeight="true" outlineLevel="0" collapsed="false">
      <c r="A30" s="0" t="s">
        <v>730</v>
      </c>
      <c r="C30" s="0" t="s">
        <v>731</v>
      </c>
      <c r="D30" s="0" t="s">
        <v>239</v>
      </c>
      <c r="E30" s="0" t="s">
        <v>23</v>
      </c>
      <c r="F30" s="4" t="n">
        <v>39105</v>
      </c>
      <c r="G30" s="4" t="n">
        <v>40985</v>
      </c>
      <c r="H30" s="0" t="n">
        <v>10</v>
      </c>
      <c r="I30" s="0" t="n">
        <v>0</v>
      </c>
      <c r="J30" s="0" t="n">
        <v>10</v>
      </c>
      <c r="K30" s="0" t="s">
        <v>396</v>
      </c>
      <c r="L30" s="0" t="s">
        <v>82</v>
      </c>
      <c r="M30" s="0" t="s">
        <v>26</v>
      </c>
      <c r="N30" s="0" t="s">
        <v>26</v>
      </c>
      <c r="O30" s="0" t="s">
        <v>186</v>
      </c>
      <c r="P30" s="0" t="s">
        <v>732</v>
      </c>
      <c r="Q30" s="0" t="s">
        <v>723</v>
      </c>
      <c r="R30" s="0" t="s">
        <v>724</v>
      </c>
      <c r="S30" s="0" t="s">
        <v>733</v>
      </c>
    </row>
    <row r="31" customFormat="false" ht="12.95" hidden="false" customHeight="true" outlineLevel="0" collapsed="false">
      <c r="A31" s="0" t="s">
        <v>734</v>
      </c>
      <c r="C31" s="0" t="s">
        <v>735</v>
      </c>
      <c r="D31" s="0" t="s">
        <v>239</v>
      </c>
      <c r="E31" s="0" t="s">
        <v>23</v>
      </c>
      <c r="F31" s="4" t="n">
        <v>39105</v>
      </c>
      <c r="G31" s="4" t="n">
        <v>40985</v>
      </c>
      <c r="H31" s="0" t="n">
        <v>10</v>
      </c>
      <c r="I31" s="0" t="n">
        <v>10</v>
      </c>
      <c r="J31" s="0" t="n">
        <v>0</v>
      </c>
      <c r="K31" s="0" t="s">
        <v>736</v>
      </c>
      <c r="L31" s="0" t="s">
        <v>82</v>
      </c>
      <c r="M31" s="0" t="s">
        <v>26</v>
      </c>
      <c r="N31" s="0" t="s">
        <v>26</v>
      </c>
      <c r="O31" s="0" t="s">
        <v>186</v>
      </c>
      <c r="P31" s="0" t="s">
        <v>732</v>
      </c>
      <c r="Q31" s="0" t="s">
        <v>723</v>
      </c>
      <c r="R31" s="0" t="s">
        <v>724</v>
      </c>
      <c r="S31" s="0" t="s">
        <v>737</v>
      </c>
    </row>
    <row r="32" s="6" customFormat="true" ht="12.95" hidden="false" customHeight="true" outlineLevel="0" collapsed="false">
      <c r="A32" s="0" t="s">
        <v>738</v>
      </c>
      <c r="B32" s="0"/>
      <c r="C32" s="0" t="s">
        <v>739</v>
      </c>
      <c r="D32" s="0" t="s">
        <v>239</v>
      </c>
      <c r="E32" s="0" t="s">
        <v>23</v>
      </c>
      <c r="F32" s="4" t="n">
        <v>39105</v>
      </c>
      <c r="G32" s="4" t="n">
        <v>40985</v>
      </c>
      <c r="H32" s="0" t="n">
        <v>10</v>
      </c>
      <c r="I32" s="0" t="n">
        <v>0</v>
      </c>
      <c r="J32" s="0" t="n">
        <v>10</v>
      </c>
      <c r="K32" s="0" t="s">
        <v>736</v>
      </c>
      <c r="L32" s="0" t="s">
        <v>82</v>
      </c>
      <c r="M32" s="0" t="s">
        <v>26</v>
      </c>
      <c r="N32" s="0" t="s">
        <v>26</v>
      </c>
      <c r="O32" s="0"/>
      <c r="P32" s="0" t="s">
        <v>740</v>
      </c>
      <c r="Q32" s="0" t="s">
        <v>723</v>
      </c>
      <c r="R32" s="0" t="s">
        <v>724</v>
      </c>
      <c r="S32" s="0" t="s">
        <v>741</v>
      </c>
      <c r="T32" s="0"/>
    </row>
    <row r="33" customFormat="false" ht="12.95" hidden="false" customHeight="true" outlineLevel="0" collapsed="false">
      <c r="A33" s="0" t="s">
        <v>162</v>
      </c>
      <c r="C33" s="0" t="s">
        <v>163</v>
      </c>
      <c r="D33" s="0" t="s">
        <v>150</v>
      </c>
      <c r="E33" s="0" t="s">
        <v>23</v>
      </c>
      <c r="F33" s="4" t="n">
        <v>42676</v>
      </c>
      <c r="G33" s="4" t="n">
        <v>42828</v>
      </c>
      <c r="H33" s="0" t="n">
        <v>475</v>
      </c>
      <c r="I33" s="0" t="n">
        <v>125</v>
      </c>
      <c r="J33" s="0" t="n">
        <v>135</v>
      </c>
      <c r="K33" s="0" t="s">
        <v>164</v>
      </c>
      <c r="M33" s="0" t="s">
        <v>26</v>
      </c>
      <c r="N33" s="0" t="s">
        <v>26</v>
      </c>
      <c r="O33" s="0" t="s">
        <v>165</v>
      </c>
      <c r="P33" s="0" t="s">
        <v>166</v>
      </c>
      <c r="Q33" s="0" t="s">
        <v>154</v>
      </c>
      <c r="R33" s="0" t="s">
        <v>167</v>
      </c>
      <c r="S33" s="0" t="s">
        <v>168</v>
      </c>
    </row>
    <row r="34" customFormat="false" ht="12.95" hidden="false" customHeight="true" outlineLevel="0" collapsed="false">
      <c r="A34" s="0" t="s">
        <v>144</v>
      </c>
      <c r="C34" s="0" t="s">
        <v>145</v>
      </c>
      <c r="D34" s="0" t="s">
        <v>139</v>
      </c>
      <c r="E34" s="0" t="s">
        <v>23</v>
      </c>
      <c r="F34" s="4" t="n">
        <v>42571</v>
      </c>
      <c r="G34" s="4" t="n">
        <v>42573</v>
      </c>
      <c r="H34" s="0" t="n">
        <v>10</v>
      </c>
      <c r="I34" s="0" t="n">
        <v>5</v>
      </c>
      <c r="J34" s="0" t="n">
        <v>5</v>
      </c>
      <c r="K34" s="0" t="s">
        <v>89</v>
      </c>
      <c r="L34" s="0" t="s">
        <v>25</v>
      </c>
      <c r="M34" s="0" t="s">
        <v>74</v>
      </c>
      <c r="N34" s="0" t="s">
        <v>74</v>
      </c>
      <c r="P34" s="0" t="s">
        <v>83</v>
      </c>
      <c r="Q34" s="0" t="s">
        <v>29</v>
      </c>
      <c r="R34" s="0" t="s">
        <v>146</v>
      </c>
      <c r="S34" s="8" t="s">
        <v>147</v>
      </c>
    </row>
    <row r="35" customFormat="false" ht="12.8" hidden="false" customHeight="false" outlineLevel="0" collapsed="false">
      <c r="A35" s="0" t="s">
        <v>229</v>
      </c>
      <c r="C35" s="0" t="s">
        <v>230</v>
      </c>
      <c r="D35" s="0" t="s">
        <v>191</v>
      </c>
      <c r="E35" s="0" t="s">
        <v>23</v>
      </c>
      <c r="F35" s="4" t="n">
        <v>42282</v>
      </c>
      <c r="G35" s="4" t="n">
        <v>42828</v>
      </c>
      <c r="H35" s="0" t="n">
        <v>131</v>
      </c>
      <c r="K35" s="0" t="s">
        <v>231</v>
      </c>
      <c r="L35" s="0" t="s">
        <v>185</v>
      </c>
      <c r="M35" s="0" t="s">
        <v>26</v>
      </c>
      <c r="N35" s="0" t="s">
        <v>74</v>
      </c>
      <c r="O35" s="0" t="s">
        <v>232</v>
      </c>
      <c r="P35" s="0" t="s">
        <v>233</v>
      </c>
      <c r="Q35" s="0" t="s">
        <v>154</v>
      </c>
      <c r="R35" s="0" t="s">
        <v>234</v>
      </c>
      <c r="S35" s="0" t="s">
        <v>235</v>
      </c>
    </row>
    <row r="36" customFormat="false" ht="12.8" hidden="false" customHeight="false" outlineLevel="0" collapsed="false">
      <c r="A36" s="0" t="s">
        <v>65</v>
      </c>
      <c r="C36" s="0" t="s">
        <v>66</v>
      </c>
      <c r="D36" s="0" t="s">
        <v>42</v>
      </c>
      <c r="E36" s="0" t="s">
        <v>23</v>
      </c>
      <c r="F36" s="4" t="n">
        <v>42493</v>
      </c>
      <c r="G36" s="4" t="n">
        <v>42493</v>
      </c>
      <c r="H36" s="0" t="n">
        <v>236</v>
      </c>
      <c r="I36" s="0" t="n">
        <v>100</v>
      </c>
      <c r="J36" s="0" t="n">
        <v>50</v>
      </c>
      <c r="K36" s="0" t="s">
        <v>43</v>
      </c>
      <c r="L36" s="0" t="s">
        <v>44</v>
      </c>
      <c r="M36" s="0" t="s">
        <v>26</v>
      </c>
      <c r="N36" s="0" t="s">
        <v>26</v>
      </c>
      <c r="P36" s="0" t="s">
        <v>802</v>
      </c>
      <c r="Q36" s="0" t="s">
        <v>47</v>
      </c>
      <c r="R36" s="0" t="s">
        <v>68</v>
      </c>
      <c r="S36" s="0" t="s">
        <v>69</v>
      </c>
    </row>
    <row r="37" customFormat="false" ht="12.8" hidden="false" customHeight="false" outlineLevel="0" collapsed="false">
      <c r="A37" s="0" t="s">
        <v>169</v>
      </c>
      <c r="C37" s="0" t="s">
        <v>170</v>
      </c>
      <c r="D37" s="0" t="s">
        <v>150</v>
      </c>
      <c r="E37" s="0" t="s">
        <v>23</v>
      </c>
      <c r="F37" s="4" t="n">
        <v>42356</v>
      </c>
      <c r="G37" s="4" t="n">
        <v>42828</v>
      </c>
      <c r="H37" s="0" t="n">
        <v>68</v>
      </c>
      <c r="I37" s="0" t="n">
        <v>34</v>
      </c>
      <c r="J37" s="0" t="n">
        <v>34</v>
      </c>
      <c r="K37" s="0" t="s">
        <v>171</v>
      </c>
      <c r="L37" s="0" t="s">
        <v>25</v>
      </c>
      <c r="M37" s="0" t="s">
        <v>26</v>
      </c>
      <c r="N37" s="0" t="s">
        <v>26</v>
      </c>
      <c r="O37" s="0" t="s">
        <v>172</v>
      </c>
      <c r="P37" s="0" t="s">
        <v>153</v>
      </c>
      <c r="Q37" s="0" t="s">
        <v>154</v>
      </c>
      <c r="R37" s="0" t="s">
        <v>173</v>
      </c>
      <c r="S37" s="0" t="s">
        <v>174</v>
      </c>
    </row>
    <row r="38" customFormat="false" ht="11.05" hidden="false" customHeight="true" outlineLevel="0" collapsed="false">
      <c r="A38" s="0" t="s">
        <v>748</v>
      </c>
      <c r="C38" s="0" t="s">
        <v>749</v>
      </c>
      <c r="D38" s="0" t="s">
        <v>239</v>
      </c>
      <c r="E38" s="0" t="s">
        <v>23</v>
      </c>
      <c r="F38" s="4" t="n">
        <v>42551</v>
      </c>
      <c r="G38" s="4" t="n">
        <v>42554</v>
      </c>
      <c r="H38" s="0" t="n">
        <v>24</v>
      </c>
      <c r="J38" s="0" t="n">
        <v>12</v>
      </c>
      <c r="K38" s="0" t="s">
        <v>123</v>
      </c>
      <c r="L38" s="0" t="s">
        <v>82</v>
      </c>
      <c r="M38" s="0" t="s">
        <v>26</v>
      </c>
      <c r="N38" s="0" t="s">
        <v>26</v>
      </c>
      <c r="O38" s="0" t="s">
        <v>124</v>
      </c>
      <c r="P38" s="0" t="s">
        <v>750</v>
      </c>
      <c r="Q38" s="0" t="s">
        <v>751</v>
      </c>
      <c r="R38" s="0" t="s">
        <v>127</v>
      </c>
      <c r="S38" s="0" t="s">
        <v>752</v>
      </c>
    </row>
    <row r="39" customFormat="false" ht="12.8" hidden="false" customHeight="false" outlineLevel="0" collapsed="false">
      <c r="A39" s="0" t="s">
        <v>121</v>
      </c>
      <c r="C39" s="0" t="s">
        <v>122</v>
      </c>
      <c r="D39" s="0" t="s">
        <v>109</v>
      </c>
      <c r="E39" s="0" t="s">
        <v>23</v>
      </c>
      <c r="F39" s="4" t="n">
        <v>42551</v>
      </c>
      <c r="G39" s="4" t="n">
        <v>42554</v>
      </c>
      <c r="H39" s="0" t="n">
        <v>24</v>
      </c>
      <c r="I39" s="0" t="n">
        <v>12</v>
      </c>
      <c r="J39" s="0" t="n">
        <v>12</v>
      </c>
      <c r="K39" s="0" t="s">
        <v>123</v>
      </c>
      <c r="L39" s="0" t="s">
        <v>82</v>
      </c>
      <c r="M39" s="0" t="s">
        <v>26</v>
      </c>
      <c r="N39" s="0" t="s">
        <v>26</v>
      </c>
      <c r="O39" s="0" t="s">
        <v>124</v>
      </c>
      <c r="P39" s="0" t="s">
        <v>125</v>
      </c>
      <c r="Q39" s="0" t="s">
        <v>126</v>
      </c>
      <c r="R39" s="0" t="s">
        <v>127</v>
      </c>
      <c r="S39" s="0" t="s">
        <v>128</v>
      </c>
    </row>
    <row r="40" customFormat="false" ht="12.8" hidden="false" customHeight="false" outlineLevel="0" collapsed="false">
      <c r="A40" s="0" t="s">
        <v>175</v>
      </c>
      <c r="C40" s="0" t="s">
        <v>176</v>
      </c>
      <c r="D40" s="0" t="s">
        <v>150</v>
      </c>
      <c r="E40" s="0" t="s">
        <v>23</v>
      </c>
      <c r="F40" s="4" t="n">
        <v>42450</v>
      </c>
      <c r="G40" s="4" t="n">
        <v>42828</v>
      </c>
      <c r="H40" s="0" t="n">
        <v>175</v>
      </c>
      <c r="K40" s="0" t="s">
        <v>177</v>
      </c>
      <c r="M40" s="0" t="s">
        <v>74</v>
      </c>
      <c r="N40" s="0" t="s">
        <v>74</v>
      </c>
      <c r="O40" s="0" t="s">
        <v>178</v>
      </c>
      <c r="P40" s="0" t="s">
        <v>179</v>
      </c>
      <c r="Q40" s="0" t="s">
        <v>154</v>
      </c>
      <c r="R40" s="0" t="s">
        <v>180</v>
      </c>
      <c r="S40" s="0" t="s">
        <v>181</v>
      </c>
    </row>
    <row r="41" s="6" customFormat="true" ht="12.8" hidden="false" customHeight="false" outlineLevel="0" collapsed="false">
      <c r="A41" s="0" t="s">
        <v>260</v>
      </c>
      <c r="B41" s="0"/>
      <c r="C41" s="0" t="s">
        <v>261</v>
      </c>
      <c r="D41" s="0" t="s">
        <v>249</v>
      </c>
      <c r="E41" s="0" t="s">
        <v>23</v>
      </c>
      <c r="F41" s="4" t="n">
        <v>42450</v>
      </c>
      <c r="G41" s="4" t="n">
        <v>42551</v>
      </c>
      <c r="H41" s="0" t="n">
        <v>138</v>
      </c>
      <c r="I41" s="0"/>
      <c r="J41" s="0"/>
      <c r="K41" s="0" t="s">
        <v>262</v>
      </c>
      <c r="L41" s="0" t="s">
        <v>249</v>
      </c>
      <c r="M41" s="0" t="s">
        <v>74</v>
      </c>
      <c r="N41" s="0" t="s">
        <v>74</v>
      </c>
      <c r="O41" s="0" t="s">
        <v>178</v>
      </c>
      <c r="P41" s="0" t="s">
        <v>263</v>
      </c>
      <c r="Q41" s="0" t="s">
        <v>264</v>
      </c>
      <c r="R41" s="0" t="s">
        <v>180</v>
      </c>
      <c r="S41" s="0" t="s">
        <v>265</v>
      </c>
      <c r="T41" s="0"/>
    </row>
    <row r="42" customFormat="false" ht="14.95" hidden="false" customHeight="true" outlineLevel="0" collapsed="false">
      <c r="A42" s="0" t="s">
        <v>129</v>
      </c>
      <c r="C42" s="0" t="s">
        <v>130</v>
      </c>
      <c r="D42" s="0" t="s">
        <v>109</v>
      </c>
      <c r="E42" s="0" t="s">
        <v>23</v>
      </c>
      <c r="F42" s="4" t="n">
        <v>42487</v>
      </c>
      <c r="G42" s="4" t="n">
        <v>42872</v>
      </c>
      <c r="H42" s="0" t="n">
        <v>26</v>
      </c>
      <c r="K42" s="0" t="s">
        <v>131</v>
      </c>
      <c r="L42" s="0" t="s">
        <v>82</v>
      </c>
      <c r="M42" s="0" t="s">
        <v>26</v>
      </c>
      <c r="N42" s="0" t="s">
        <v>26</v>
      </c>
      <c r="O42" s="0" t="s">
        <v>132</v>
      </c>
      <c r="P42" s="0" t="s">
        <v>133</v>
      </c>
      <c r="Q42" s="0" t="s">
        <v>134</v>
      </c>
      <c r="R42" s="0" t="s">
        <v>135</v>
      </c>
      <c r="S42" s="0" t="s">
        <v>136</v>
      </c>
    </row>
    <row r="43" customFormat="false" ht="12.8" hidden="false" customHeight="false" outlineLevel="0" collapsed="false">
      <c r="A43" s="13" t="s">
        <v>767</v>
      </c>
      <c r="B43" s="13"/>
      <c r="C43" s="13" t="s">
        <v>768</v>
      </c>
      <c r="D43" s="13" t="s">
        <v>239</v>
      </c>
      <c r="E43" s="13" t="s">
        <v>23</v>
      </c>
      <c r="F43" s="14" t="n">
        <v>42601</v>
      </c>
      <c r="G43" s="14" t="n">
        <v>42602</v>
      </c>
      <c r="H43" s="13" t="n">
        <v>2004</v>
      </c>
      <c r="I43" s="13"/>
      <c r="J43" s="13"/>
      <c r="K43" s="13" t="s">
        <v>96</v>
      </c>
      <c r="L43" s="13" t="s">
        <v>82</v>
      </c>
      <c r="M43" s="13" t="s">
        <v>26</v>
      </c>
      <c r="N43" s="13" t="s">
        <v>26</v>
      </c>
      <c r="O43" s="13" t="s">
        <v>769</v>
      </c>
      <c r="P43" s="13" t="s">
        <v>770</v>
      </c>
      <c r="Q43" s="13" t="s">
        <v>771</v>
      </c>
      <c r="R43" s="13" t="s">
        <v>772</v>
      </c>
      <c r="S43" s="13" t="s">
        <v>773</v>
      </c>
      <c r="T43" s="13"/>
    </row>
    <row r="44" customFormat="false" ht="12.8" hidden="false" customHeight="false" outlineLevel="0" collapsed="false">
      <c r="A44" s="0" t="s">
        <v>347</v>
      </c>
      <c r="C44" s="0" t="s">
        <v>348</v>
      </c>
      <c r="D44" s="0" t="s">
        <v>318</v>
      </c>
      <c r="E44" s="0" t="s">
        <v>23</v>
      </c>
      <c r="F44" s="4" t="n">
        <v>42639</v>
      </c>
      <c r="G44" s="4" t="n">
        <v>42877</v>
      </c>
      <c r="H44" s="0" t="n">
        <v>16</v>
      </c>
      <c r="K44" s="0" t="s">
        <v>349</v>
      </c>
      <c r="L44" s="0" t="s">
        <v>36</v>
      </c>
      <c r="M44" s="0" t="s">
        <v>74</v>
      </c>
      <c r="N44" s="0" t="s">
        <v>74</v>
      </c>
      <c r="Q44" s="0" t="s">
        <v>98</v>
      </c>
      <c r="R44" s="0" t="s">
        <v>350</v>
      </c>
      <c r="S44" s="0" t="s">
        <v>351</v>
      </c>
    </row>
    <row r="45" customFormat="false" ht="12.8" hidden="false" customHeight="false" outlineLevel="0" collapsed="false">
      <c r="A45" s="0" t="s">
        <v>786</v>
      </c>
      <c r="C45" s="0" t="s">
        <v>787</v>
      </c>
      <c r="D45" s="0" t="s">
        <v>239</v>
      </c>
      <c r="E45" s="0" t="s">
        <v>23</v>
      </c>
      <c r="F45" s="4" t="n">
        <v>39421</v>
      </c>
      <c r="G45" s="4" t="n">
        <v>42569</v>
      </c>
      <c r="H45" s="0" t="n">
        <v>34</v>
      </c>
      <c r="K45" s="0" t="s">
        <v>96</v>
      </c>
      <c r="L45" s="0" t="s">
        <v>82</v>
      </c>
      <c r="M45" s="0" t="s">
        <v>74</v>
      </c>
      <c r="N45" s="0" t="s">
        <v>74</v>
      </c>
      <c r="P45" s="0" t="s">
        <v>788</v>
      </c>
      <c r="Q45" s="0" t="s">
        <v>244</v>
      </c>
      <c r="R45" s="0" t="s">
        <v>105</v>
      </c>
      <c r="S45" s="0" t="s">
        <v>789</v>
      </c>
    </row>
    <row r="46" customFormat="false" ht="12.8" hidden="false" customHeight="false" outlineLevel="0" collapsed="false">
      <c r="A46" s="0" t="s">
        <v>790</v>
      </c>
      <c r="C46" s="0" t="s">
        <v>791</v>
      </c>
      <c r="D46" s="0" t="s">
        <v>239</v>
      </c>
      <c r="E46" s="0" t="s">
        <v>23</v>
      </c>
      <c r="F46" s="4" t="n">
        <v>42839</v>
      </c>
      <c r="G46" s="4" t="n">
        <v>42840</v>
      </c>
      <c r="H46" s="0" t="n">
        <v>19</v>
      </c>
      <c r="I46" s="0" t="n">
        <v>9</v>
      </c>
      <c r="J46" s="0" t="n">
        <v>10</v>
      </c>
      <c r="K46" s="0" t="s">
        <v>81</v>
      </c>
      <c r="M46" s="0" t="s">
        <v>26</v>
      </c>
      <c r="N46" s="0" t="s">
        <v>74</v>
      </c>
      <c r="P46" s="0" t="s">
        <v>792</v>
      </c>
      <c r="Q46" s="0" t="s">
        <v>793</v>
      </c>
      <c r="R46" s="0" t="s">
        <v>105</v>
      </c>
      <c r="S46" s="0" t="s">
        <v>794</v>
      </c>
    </row>
  </sheetData>
  <hyperlinks>
    <hyperlink ref="R3" r:id="rId1" display="Blalock EM, Geddes JW, Chen KC, Porter NM et al. Incipient Alzheimer's disease: microarray correlation analyses reveal major transcriptional and tumor suppressor responses. Proc Natl Acad Sci U S A 2004 Feb 17;101(7):2173-8. PMID: 14769913"/>
    <hyperlink ref="T17" r:id="rId2" display="http://www.ncbi.nlm.nih.gov/sites/GDSbrowser?acc=GDS2795"/>
    <hyperlink ref="S34" r:id="rId3" display="http://www.ncbi.nlm.nih.gov/geo/query/acc.cgi?acc=GSE72782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2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C19" activeCellId="0" sqref="C19"/>
    </sheetView>
  </sheetViews>
  <sheetFormatPr defaultRowHeight="12.8"/>
  <cols>
    <col collapsed="false" hidden="false" max="1" min="1" style="0" width="12.8265306122449"/>
    <col collapsed="false" hidden="false" max="2" min="2" style="0" width="11.3418367346939"/>
    <col collapsed="false" hidden="false" max="4" min="4" style="0" width="27.8061224489796"/>
    <col collapsed="false" hidden="false" max="18" min="18" style="0" width="22.4081632653061"/>
  </cols>
  <sheetData>
    <row r="1" s="2" customFormat="true" ht="12.8" hidden="false" customHeight="fals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U1" s="1"/>
      <c r="W1" s="1"/>
      <c r="X1" s="1"/>
      <c r="Y1" s="3"/>
      <c r="Z1" s="3"/>
      <c r="AA1" s="3"/>
      <c r="AO1" s="1"/>
      <c r="AQ1" s="1"/>
      <c r="AR1" s="1"/>
      <c r="AS1" s="3"/>
      <c r="AT1" s="3"/>
      <c r="AU1" s="3"/>
      <c r="BI1" s="1"/>
      <c r="BK1" s="1"/>
      <c r="BL1" s="1"/>
      <c r="BM1" s="3"/>
      <c r="BN1" s="3"/>
      <c r="BO1" s="3"/>
      <c r="CC1" s="1"/>
      <c r="CE1" s="1"/>
      <c r="CF1" s="1"/>
      <c r="CG1" s="3"/>
      <c r="CH1" s="3"/>
      <c r="CI1" s="3"/>
      <c r="CW1" s="1"/>
      <c r="CY1" s="1"/>
      <c r="CZ1" s="1"/>
      <c r="DA1" s="3"/>
      <c r="DB1" s="3"/>
      <c r="DC1" s="3"/>
      <c r="DQ1" s="1"/>
      <c r="DS1" s="1"/>
      <c r="DT1" s="1"/>
      <c r="DU1" s="3"/>
      <c r="DV1" s="3"/>
      <c r="DW1" s="3"/>
      <c r="EK1" s="1"/>
      <c r="EM1" s="1"/>
      <c r="EN1" s="1"/>
      <c r="EO1" s="3"/>
      <c r="EP1" s="3"/>
      <c r="EQ1" s="3"/>
      <c r="FE1" s="1"/>
      <c r="FG1" s="1"/>
      <c r="FH1" s="1"/>
      <c r="FI1" s="3"/>
      <c r="FJ1" s="3"/>
      <c r="FK1" s="3"/>
      <c r="FY1" s="1"/>
      <c r="GA1" s="1"/>
      <c r="GB1" s="1"/>
      <c r="GC1" s="3"/>
      <c r="GD1" s="3"/>
      <c r="GE1" s="3"/>
      <c r="GS1" s="1"/>
      <c r="GU1" s="1"/>
      <c r="GV1" s="1"/>
      <c r="GW1" s="3"/>
      <c r="GX1" s="3"/>
      <c r="GY1" s="3"/>
      <c r="HM1" s="1"/>
      <c r="HO1" s="1"/>
      <c r="HP1" s="1"/>
      <c r="HQ1" s="3"/>
      <c r="HR1" s="3"/>
      <c r="HS1" s="3"/>
      <c r="IG1" s="1"/>
      <c r="II1" s="1"/>
      <c r="IJ1" s="1"/>
      <c r="IK1" s="3"/>
      <c r="IL1" s="3"/>
      <c r="IM1" s="3"/>
      <c r="JA1" s="1"/>
      <c r="JC1" s="1"/>
      <c r="JD1" s="1"/>
      <c r="JE1" s="3"/>
      <c r="JF1" s="3"/>
      <c r="JG1" s="3"/>
      <c r="JU1" s="1"/>
      <c r="JW1" s="1"/>
      <c r="JX1" s="1"/>
      <c r="JY1" s="3"/>
      <c r="JZ1" s="3"/>
      <c r="KA1" s="3"/>
      <c r="KO1" s="1"/>
      <c r="KQ1" s="1"/>
      <c r="KR1" s="1"/>
      <c r="KS1" s="3"/>
      <c r="KT1" s="3"/>
      <c r="KU1" s="3"/>
      <c r="LI1" s="1"/>
      <c r="LK1" s="1"/>
      <c r="LL1" s="1"/>
      <c r="LM1" s="3"/>
      <c r="LN1" s="3"/>
      <c r="LO1" s="3"/>
      <c r="MC1" s="1"/>
      <c r="ME1" s="1"/>
      <c r="MF1" s="1"/>
      <c r="MG1" s="3"/>
      <c r="MH1" s="3"/>
      <c r="MI1" s="3"/>
      <c r="MW1" s="1"/>
      <c r="MY1" s="1"/>
      <c r="MZ1" s="1"/>
      <c r="NA1" s="3"/>
      <c r="NB1" s="3"/>
      <c r="NC1" s="3"/>
      <c r="NQ1" s="1"/>
      <c r="NS1" s="1"/>
      <c r="NT1" s="1"/>
      <c r="NU1" s="3"/>
      <c r="NV1" s="3"/>
      <c r="NW1" s="3"/>
      <c r="OK1" s="1"/>
      <c r="OM1" s="1"/>
      <c r="ON1" s="1"/>
      <c r="OO1" s="3"/>
      <c r="OP1" s="3"/>
      <c r="OQ1" s="3"/>
      <c r="PE1" s="1"/>
      <c r="PG1" s="1"/>
      <c r="PH1" s="1"/>
      <c r="PI1" s="3"/>
      <c r="PJ1" s="3"/>
      <c r="PK1" s="3"/>
      <c r="PY1" s="1"/>
      <c r="QA1" s="1"/>
      <c r="QB1" s="1"/>
      <c r="QC1" s="3"/>
      <c r="QD1" s="3"/>
      <c r="QE1" s="3"/>
      <c r="QS1" s="1"/>
      <c r="QU1" s="1"/>
      <c r="QV1" s="1"/>
      <c r="QW1" s="3"/>
      <c r="QX1" s="3"/>
      <c r="QY1" s="3"/>
      <c r="RM1" s="1"/>
      <c r="RO1" s="1"/>
      <c r="RP1" s="1"/>
      <c r="RQ1" s="3"/>
      <c r="RR1" s="3"/>
      <c r="RS1" s="3"/>
      <c r="SG1" s="1"/>
      <c r="SI1" s="1"/>
      <c r="SJ1" s="1"/>
      <c r="SK1" s="3"/>
      <c r="SL1" s="3"/>
      <c r="SM1" s="3"/>
      <c r="TA1" s="1"/>
      <c r="TC1" s="1"/>
      <c r="TD1" s="1"/>
      <c r="TE1" s="3"/>
      <c r="TF1" s="3"/>
      <c r="TG1" s="3"/>
      <c r="TU1" s="1"/>
      <c r="TW1" s="1"/>
      <c r="TX1" s="1"/>
      <c r="TY1" s="3"/>
      <c r="TZ1" s="3"/>
      <c r="UA1" s="3"/>
      <c r="UO1" s="1"/>
      <c r="UQ1" s="1"/>
      <c r="UR1" s="1"/>
      <c r="US1" s="3"/>
      <c r="UT1" s="3"/>
      <c r="UU1" s="3"/>
      <c r="VI1" s="1"/>
      <c r="VK1" s="1"/>
      <c r="VL1" s="1"/>
      <c r="VM1" s="3"/>
      <c r="VN1" s="3"/>
      <c r="VO1" s="3"/>
      <c r="WC1" s="1"/>
      <c r="WE1" s="1"/>
      <c r="WF1" s="1"/>
      <c r="WG1" s="3"/>
      <c r="WH1" s="3"/>
      <c r="WI1" s="3"/>
      <c r="WW1" s="1"/>
      <c r="WY1" s="1"/>
      <c r="WZ1" s="1"/>
      <c r="XA1" s="3"/>
      <c r="XB1" s="3"/>
      <c r="XC1" s="3"/>
      <c r="XQ1" s="1"/>
      <c r="XS1" s="1"/>
      <c r="XT1" s="1"/>
      <c r="XU1" s="3"/>
      <c r="XV1" s="3"/>
      <c r="XW1" s="3"/>
      <c r="YK1" s="1"/>
      <c r="YM1" s="1"/>
      <c r="YN1" s="1"/>
      <c r="YO1" s="3"/>
      <c r="YP1" s="3"/>
      <c r="YQ1" s="3"/>
      <c r="ZE1" s="1"/>
      <c r="ZG1" s="1"/>
      <c r="ZH1" s="1"/>
      <c r="ZI1" s="3"/>
      <c r="ZJ1" s="3"/>
      <c r="ZK1" s="3"/>
      <c r="ZY1" s="1"/>
      <c r="AAA1" s="1"/>
      <c r="AAB1" s="1"/>
      <c r="AAC1" s="3"/>
      <c r="AAD1" s="3"/>
      <c r="AAE1" s="3"/>
      <c r="AAS1" s="1"/>
      <c r="AAU1" s="1"/>
      <c r="AAV1" s="1"/>
      <c r="AAW1" s="3"/>
      <c r="AAX1" s="3"/>
      <c r="AAY1" s="3"/>
      <c r="ABM1" s="1"/>
      <c r="ABO1" s="1"/>
      <c r="ABP1" s="1"/>
      <c r="ABQ1" s="3"/>
      <c r="ABR1" s="3"/>
      <c r="ABS1" s="3"/>
      <c r="ACG1" s="1"/>
      <c r="ACI1" s="1"/>
      <c r="ACJ1" s="1"/>
      <c r="ACK1" s="3"/>
      <c r="ACL1" s="3"/>
      <c r="ACM1" s="3"/>
      <c r="ADA1" s="1"/>
      <c r="ADC1" s="1"/>
      <c r="ADD1" s="1"/>
      <c r="ADE1" s="3"/>
      <c r="ADF1" s="3"/>
      <c r="ADG1" s="3"/>
      <c r="ADU1" s="1"/>
      <c r="ADW1" s="1"/>
      <c r="ADX1" s="1"/>
      <c r="ADY1" s="3"/>
      <c r="ADZ1" s="3"/>
      <c r="AEA1" s="3"/>
      <c r="AEO1" s="1"/>
      <c r="AEQ1" s="1"/>
      <c r="AER1" s="1"/>
      <c r="AES1" s="3"/>
      <c r="AET1" s="3"/>
      <c r="AEU1" s="3"/>
      <c r="AFI1" s="1"/>
      <c r="AFK1" s="1"/>
      <c r="AFL1" s="1"/>
      <c r="AFM1" s="3"/>
      <c r="AFN1" s="3"/>
      <c r="AFO1" s="3"/>
      <c r="AGC1" s="1"/>
      <c r="AGE1" s="1"/>
      <c r="AGF1" s="1"/>
      <c r="AGG1" s="3"/>
      <c r="AGH1" s="3"/>
      <c r="AGI1" s="3"/>
      <c r="AGW1" s="1"/>
      <c r="AGY1" s="1"/>
      <c r="AGZ1" s="1"/>
      <c r="AHA1" s="3"/>
      <c r="AHB1" s="3"/>
      <c r="AHC1" s="3"/>
      <c r="AHQ1" s="1"/>
      <c r="AHS1" s="1"/>
      <c r="AHT1" s="1"/>
      <c r="AHU1" s="3"/>
      <c r="AHV1" s="3"/>
      <c r="AHW1" s="3"/>
      <c r="AIK1" s="1"/>
      <c r="AIM1" s="1"/>
      <c r="AIN1" s="1"/>
      <c r="AIO1" s="3"/>
      <c r="AIP1" s="3"/>
      <c r="AIQ1" s="3"/>
      <c r="AJE1" s="1"/>
      <c r="AJG1" s="1"/>
      <c r="AJH1" s="1"/>
      <c r="AJI1" s="3"/>
      <c r="AJJ1" s="3"/>
      <c r="AJK1" s="3"/>
      <c r="AJY1" s="1"/>
      <c r="AKA1" s="1"/>
      <c r="AKB1" s="1"/>
      <c r="AKC1" s="3"/>
      <c r="AKD1" s="3"/>
      <c r="AKE1" s="3"/>
      <c r="AKS1" s="1"/>
      <c r="AKU1" s="1"/>
      <c r="AKV1" s="1"/>
      <c r="AKW1" s="3"/>
      <c r="AKX1" s="3"/>
      <c r="AKY1" s="3"/>
      <c r="ALM1" s="1"/>
      <c r="ALO1" s="1"/>
      <c r="ALP1" s="1"/>
      <c r="ALQ1" s="3"/>
      <c r="ALR1" s="3"/>
      <c r="ALS1" s="3"/>
      <c r="AMG1" s="1"/>
      <c r="AMI1" s="1"/>
      <c r="AMJ1" s="1"/>
    </row>
    <row r="2" customFormat="false" ht="12.8" hidden="false" customHeight="false" outlineLevel="0" collapsed="false">
      <c r="A2" s="13" t="s">
        <v>373</v>
      </c>
      <c r="B2" s="13" t="s">
        <v>374</v>
      </c>
      <c r="C2" s="13" t="s">
        <v>375</v>
      </c>
      <c r="D2" s="13" t="s">
        <v>239</v>
      </c>
      <c r="E2" s="13" t="s">
        <v>23</v>
      </c>
      <c r="F2" s="14" t="n">
        <v>38184</v>
      </c>
      <c r="G2" s="14" t="n">
        <v>42552</v>
      </c>
      <c r="H2" s="13" t="n">
        <v>31</v>
      </c>
      <c r="I2" s="13" t="n">
        <v>22</v>
      </c>
      <c r="J2" s="13" t="n">
        <v>9</v>
      </c>
      <c r="K2" s="13" t="s">
        <v>338</v>
      </c>
      <c r="L2" s="13" t="s">
        <v>82</v>
      </c>
      <c r="M2" s="13" t="s">
        <v>26</v>
      </c>
      <c r="N2" s="13" t="s">
        <v>26</v>
      </c>
      <c r="O2" s="13"/>
      <c r="P2" s="13" t="s">
        <v>376</v>
      </c>
      <c r="Q2" s="13" t="s">
        <v>370</v>
      </c>
      <c r="R2" s="15" t="s">
        <v>377</v>
      </c>
      <c r="S2" s="13" t="s">
        <v>378</v>
      </c>
      <c r="T2" s="10"/>
      <c r="U2" s="10"/>
      <c r="V2" s="10"/>
    </row>
    <row r="3" customFormat="false" ht="12.8" hidden="false" customHeight="false" outlineLevel="0" collapsed="false">
      <c r="A3" s="0" t="s">
        <v>380</v>
      </c>
      <c r="C3" s="0" t="s">
        <v>381</v>
      </c>
      <c r="D3" s="0" t="s">
        <v>239</v>
      </c>
      <c r="E3" s="0" t="s">
        <v>382</v>
      </c>
      <c r="F3" s="4" t="n">
        <v>41285</v>
      </c>
      <c r="G3" s="4" t="n">
        <v>41437</v>
      </c>
      <c r="H3" s="0" t="n">
        <v>128</v>
      </c>
      <c r="I3" s="0" t="n">
        <v>55</v>
      </c>
      <c r="J3" s="0" t="n">
        <v>40</v>
      </c>
      <c r="K3" s="0" t="s">
        <v>383</v>
      </c>
      <c r="L3" s="0" t="s">
        <v>82</v>
      </c>
      <c r="M3" s="0" t="s">
        <v>26</v>
      </c>
      <c r="N3" s="0" t="s">
        <v>26</v>
      </c>
      <c r="O3" s="0" t="s">
        <v>384</v>
      </c>
      <c r="P3" s="0" t="s">
        <v>385</v>
      </c>
      <c r="Q3" s="0" t="s">
        <v>386</v>
      </c>
      <c r="R3" s="0" t="s">
        <v>387</v>
      </c>
      <c r="T3" s="10"/>
      <c r="U3" s="10"/>
      <c r="V3" s="10"/>
    </row>
    <row r="4" customFormat="false" ht="12.8" hidden="false" customHeight="false" outlineLevel="0" collapsed="false">
      <c r="A4" s="13" t="s">
        <v>394</v>
      </c>
      <c r="B4" s="13"/>
      <c r="C4" s="13" t="s">
        <v>395</v>
      </c>
      <c r="D4" s="13" t="s">
        <v>239</v>
      </c>
      <c r="E4" s="13" t="s">
        <v>23</v>
      </c>
      <c r="F4" s="14" t="n">
        <v>39913</v>
      </c>
      <c r="G4" s="14" t="n">
        <v>40989</v>
      </c>
      <c r="H4" s="13" t="n">
        <v>363</v>
      </c>
      <c r="I4" s="13" t="n">
        <v>176</v>
      </c>
      <c r="J4" s="13" t="n">
        <v>187</v>
      </c>
      <c r="K4" s="13" t="s">
        <v>396</v>
      </c>
      <c r="L4" s="13" t="s">
        <v>82</v>
      </c>
      <c r="M4" s="13" t="s">
        <v>26</v>
      </c>
      <c r="N4" s="13" t="s">
        <v>26</v>
      </c>
      <c r="O4" s="13" t="s">
        <v>397</v>
      </c>
      <c r="P4" s="13"/>
      <c r="Q4" s="13" t="s">
        <v>398</v>
      </c>
      <c r="R4" s="13" t="s">
        <v>399</v>
      </c>
      <c r="S4" s="13" t="s">
        <v>400</v>
      </c>
      <c r="T4" s="10"/>
      <c r="U4" s="10"/>
      <c r="V4" s="10"/>
    </row>
    <row r="5" customFormat="false" ht="14.1" hidden="false" customHeight="true" outlineLevel="0" collapsed="false">
      <c r="A5" s="13" t="s">
        <v>352</v>
      </c>
      <c r="B5" s="13"/>
      <c r="C5" s="13" t="s">
        <v>353</v>
      </c>
      <c r="D5" s="13" t="s">
        <v>354</v>
      </c>
      <c r="E5" s="13" t="s">
        <v>23</v>
      </c>
      <c r="F5" s="14" t="n">
        <v>40209</v>
      </c>
      <c r="G5" s="14" t="n">
        <v>42569</v>
      </c>
      <c r="H5" s="13" t="n">
        <v>16</v>
      </c>
      <c r="I5" s="13" t="n">
        <v>8</v>
      </c>
      <c r="J5" s="13" t="n">
        <v>8</v>
      </c>
      <c r="K5" s="13" t="s">
        <v>355</v>
      </c>
      <c r="L5" s="13" t="s">
        <v>82</v>
      </c>
      <c r="M5" s="13" t="s">
        <v>26</v>
      </c>
      <c r="N5" s="13" t="s">
        <v>26</v>
      </c>
      <c r="O5" s="13" t="s">
        <v>356</v>
      </c>
      <c r="P5" s="13"/>
      <c r="Q5" s="13" t="s">
        <v>357</v>
      </c>
      <c r="R5" s="13" t="s">
        <v>358</v>
      </c>
      <c r="S5" s="13" t="s">
        <v>359</v>
      </c>
      <c r="T5" s="10"/>
      <c r="U5" s="10"/>
      <c r="V5" s="10"/>
    </row>
    <row r="6" customFormat="false" ht="12.8" hidden="false" customHeight="false" outlineLevel="0" collapsed="false">
      <c r="A6" s="0" t="s">
        <v>435</v>
      </c>
      <c r="C6" s="0" t="s">
        <v>436</v>
      </c>
      <c r="D6" s="0" t="s">
        <v>239</v>
      </c>
      <c r="E6" s="0" t="s">
        <v>140</v>
      </c>
      <c r="F6" s="4" t="n">
        <v>40857</v>
      </c>
      <c r="G6" s="4" t="n">
        <v>42761</v>
      </c>
      <c r="H6" s="0" t="n">
        <v>14</v>
      </c>
      <c r="I6" s="0" t="n">
        <v>4</v>
      </c>
      <c r="J6" s="0" t="n">
        <v>5</v>
      </c>
      <c r="K6" s="0" t="s">
        <v>437</v>
      </c>
      <c r="L6" s="0" t="s">
        <v>82</v>
      </c>
      <c r="M6" s="0" t="s">
        <v>26</v>
      </c>
      <c r="N6" s="0" t="s">
        <v>26</v>
      </c>
      <c r="O6" s="0" t="s">
        <v>438</v>
      </c>
      <c r="P6" s="0" t="s">
        <v>439</v>
      </c>
      <c r="Q6" s="0" t="s">
        <v>419</v>
      </c>
      <c r="R6" s="9" t="s">
        <v>440</v>
      </c>
      <c r="S6" s="0" t="s">
        <v>441</v>
      </c>
      <c r="T6" s="10"/>
      <c r="U6" s="10"/>
      <c r="V6" s="10"/>
    </row>
    <row r="7" customFormat="false" ht="14.1" hidden="false" customHeight="true" outlineLevel="0" collapsed="false">
      <c r="A7" s="13" t="s">
        <v>455</v>
      </c>
      <c r="B7" s="13"/>
      <c r="C7" s="13" t="s">
        <v>456</v>
      </c>
      <c r="D7" s="13" t="s">
        <v>239</v>
      </c>
      <c r="E7" s="13" t="s">
        <v>151</v>
      </c>
      <c r="F7" s="14" t="n">
        <v>40572</v>
      </c>
      <c r="G7" s="14" t="n">
        <v>41870</v>
      </c>
      <c r="H7" s="13" t="n">
        <v>118</v>
      </c>
      <c r="I7" s="13" t="n">
        <v>11</v>
      </c>
      <c r="J7" s="13" t="n">
        <v>7</v>
      </c>
      <c r="K7" s="13" t="s">
        <v>457</v>
      </c>
      <c r="L7" s="13" t="s">
        <v>82</v>
      </c>
      <c r="M7" s="13" t="s">
        <v>26</v>
      </c>
      <c r="N7" s="13" t="s">
        <v>26</v>
      </c>
      <c r="O7" s="13"/>
      <c r="P7" s="13" t="s">
        <v>458</v>
      </c>
      <c r="Q7" s="13" t="s">
        <v>459</v>
      </c>
      <c r="R7" s="13" t="s">
        <v>460</v>
      </c>
      <c r="S7" s="13" t="s">
        <v>461</v>
      </c>
      <c r="T7" s="17"/>
      <c r="U7" s="10"/>
      <c r="V7" s="10"/>
    </row>
    <row r="8" customFormat="false" ht="12.8" hidden="false" customHeight="false" outlineLevel="0" collapsed="false">
      <c r="A8" s="10" t="s">
        <v>189</v>
      </c>
      <c r="B8" s="10"/>
      <c r="C8" s="10" t="s">
        <v>190</v>
      </c>
      <c r="D8" s="10" t="s">
        <v>191</v>
      </c>
      <c r="E8" s="10" t="s">
        <v>140</v>
      </c>
      <c r="F8" s="11" t="n">
        <v>40687</v>
      </c>
      <c r="G8" s="11" t="n">
        <v>40991</v>
      </c>
      <c r="H8" s="10" t="n">
        <v>1628</v>
      </c>
      <c r="I8" s="10" t="n">
        <v>42</v>
      </c>
      <c r="J8" s="10"/>
      <c r="K8" s="10"/>
      <c r="L8" s="10" t="s">
        <v>185</v>
      </c>
      <c r="M8" s="10" t="s">
        <v>26</v>
      </c>
      <c r="N8" s="10" t="s">
        <v>26</v>
      </c>
      <c r="O8" s="10" t="s">
        <v>192</v>
      </c>
      <c r="P8" s="10" t="s">
        <v>193</v>
      </c>
      <c r="Q8" s="10" t="s">
        <v>194</v>
      </c>
      <c r="R8" s="10" t="s">
        <v>195</v>
      </c>
      <c r="S8" s="10" t="s">
        <v>196</v>
      </c>
      <c r="T8" s="10"/>
      <c r="U8" s="10"/>
      <c r="V8" s="10"/>
    </row>
    <row r="9" customFormat="false" ht="12.8" hidden="false" customHeight="false" outlineLevel="0" collapsed="false">
      <c r="A9" s="13" t="s">
        <v>468</v>
      </c>
      <c r="B9" s="13" t="s">
        <v>469</v>
      </c>
      <c r="C9" s="13" t="s">
        <v>470</v>
      </c>
      <c r="D9" s="13" t="s">
        <v>239</v>
      </c>
      <c r="E9" s="13" t="s">
        <v>23</v>
      </c>
      <c r="F9" s="14" t="n">
        <v>40756</v>
      </c>
      <c r="G9" s="14" t="n">
        <v>42555</v>
      </c>
      <c r="H9" s="13" t="n">
        <v>30</v>
      </c>
      <c r="I9" s="13" t="n">
        <v>22</v>
      </c>
      <c r="J9" s="13" t="n">
        <v>8</v>
      </c>
      <c r="K9" s="13" t="s">
        <v>338</v>
      </c>
      <c r="L9" s="13" t="s">
        <v>82</v>
      </c>
      <c r="M9" s="13" t="s">
        <v>26</v>
      </c>
      <c r="N9" s="13" t="s">
        <v>26</v>
      </c>
      <c r="O9" s="13"/>
      <c r="P9" s="13" t="s">
        <v>376</v>
      </c>
      <c r="Q9" s="13" t="s">
        <v>244</v>
      </c>
      <c r="R9" s="13" t="s">
        <v>471</v>
      </c>
      <c r="S9" s="13" t="s">
        <v>472</v>
      </c>
    </row>
    <row r="10" customFormat="false" ht="12.8" hidden="false" customHeight="false" outlineLevel="0" collapsed="false">
      <c r="A10" s="13" t="s">
        <v>474</v>
      </c>
      <c r="B10" s="16"/>
      <c r="C10" s="13" t="s">
        <v>475</v>
      </c>
      <c r="D10" s="13" t="s">
        <v>239</v>
      </c>
      <c r="E10" s="13" t="s">
        <v>23</v>
      </c>
      <c r="F10" s="14" t="n">
        <v>41432</v>
      </c>
      <c r="G10" s="14" t="n">
        <v>42082</v>
      </c>
      <c r="H10" s="13" t="n">
        <v>63</v>
      </c>
      <c r="I10" s="13" t="n">
        <v>31</v>
      </c>
      <c r="J10" s="13" t="n">
        <v>32</v>
      </c>
      <c r="K10" s="13" t="s">
        <v>338</v>
      </c>
      <c r="L10" s="16"/>
      <c r="M10" s="13" t="s">
        <v>26</v>
      </c>
      <c r="N10" s="13" t="s">
        <v>26</v>
      </c>
      <c r="O10" s="13" t="s">
        <v>476</v>
      </c>
      <c r="P10" s="16"/>
      <c r="Q10" s="13" t="s">
        <v>477</v>
      </c>
      <c r="R10" s="13" t="s">
        <v>478</v>
      </c>
      <c r="S10" s="13" t="s">
        <v>479</v>
      </c>
    </row>
    <row r="11" customFormat="false" ht="12.8" hidden="false" customHeight="false" outlineLevel="0" collapsed="false">
      <c r="A11" s="0" t="s">
        <v>542</v>
      </c>
      <c r="B11" s="0" t="s">
        <v>543</v>
      </c>
      <c r="C11" s="0" t="s">
        <v>544</v>
      </c>
      <c r="D11" s="0" t="s">
        <v>239</v>
      </c>
      <c r="E11" s="0" t="s">
        <v>240</v>
      </c>
      <c r="F11" s="4" t="n">
        <v>41381</v>
      </c>
      <c r="G11" s="4" t="n">
        <v>42851</v>
      </c>
      <c r="H11" s="0" t="n">
        <v>79</v>
      </c>
      <c r="I11" s="0" t="n">
        <f aca="false">15+10+7</f>
        <v>32</v>
      </c>
      <c r="J11" s="0" t="n">
        <f aca="false">H11-I11</f>
        <v>47</v>
      </c>
      <c r="K11" s="0" t="s">
        <v>545</v>
      </c>
      <c r="M11" s="0" t="s">
        <v>26</v>
      </c>
      <c r="N11" s="0" t="s">
        <v>26</v>
      </c>
      <c r="P11" s="0" t="s">
        <v>546</v>
      </c>
      <c r="Q11" s="0" t="s">
        <v>452</v>
      </c>
      <c r="R11" s="0" t="s">
        <v>547</v>
      </c>
      <c r="S11" s="0" t="s">
        <v>548</v>
      </c>
    </row>
    <row r="12" customFormat="false" ht="12.8" hidden="false" customHeight="false" outlineLevel="0" collapsed="false">
      <c r="A12" s="0" t="s">
        <v>553</v>
      </c>
      <c r="C12" s="0" t="s">
        <v>554</v>
      </c>
      <c r="D12" s="0" t="s">
        <v>239</v>
      </c>
      <c r="E12" s="0" t="s">
        <v>555</v>
      </c>
      <c r="F12" s="4" t="n">
        <v>41012</v>
      </c>
      <c r="G12" s="4" t="n">
        <v>42761</v>
      </c>
      <c r="H12" s="0" t="n">
        <v>16</v>
      </c>
      <c r="I12" s="0" t="n">
        <v>8</v>
      </c>
      <c r="J12" s="0" t="n">
        <v>8</v>
      </c>
      <c r="K12" s="9" t="s">
        <v>556</v>
      </c>
      <c r="L12" s="0" t="s">
        <v>82</v>
      </c>
      <c r="M12" s="0" t="s">
        <v>26</v>
      </c>
      <c r="N12" s="0" t="s">
        <v>26</v>
      </c>
      <c r="O12" s="0" t="s">
        <v>356</v>
      </c>
      <c r="P12" s="0" t="s">
        <v>546</v>
      </c>
      <c r="Q12" s="0" t="s">
        <v>419</v>
      </c>
      <c r="R12" s="0" t="s">
        <v>557</v>
      </c>
      <c r="S12" s="0" t="s">
        <v>558</v>
      </c>
    </row>
    <row r="13" customFormat="false" ht="12.8" hidden="false" customHeight="false" outlineLevel="0" collapsed="false">
      <c r="A13" s="0" t="s">
        <v>563</v>
      </c>
      <c r="C13" s="0" t="s">
        <v>564</v>
      </c>
      <c r="D13" s="0" t="s">
        <v>239</v>
      </c>
      <c r="E13" s="0" t="s">
        <v>140</v>
      </c>
      <c r="F13" s="4" t="n">
        <v>42024</v>
      </c>
      <c r="G13" s="4" t="n">
        <v>42249</v>
      </c>
      <c r="H13" s="0" t="n">
        <v>21</v>
      </c>
      <c r="I13" s="0" t="n">
        <v>14</v>
      </c>
      <c r="J13" s="0" t="n">
        <v>7</v>
      </c>
      <c r="K13" s="0" t="s">
        <v>565</v>
      </c>
      <c r="L13" s="0" t="s">
        <v>82</v>
      </c>
      <c r="M13" s="0" t="s">
        <v>26</v>
      </c>
      <c r="N13" s="0" t="s">
        <v>26</v>
      </c>
      <c r="O13" s="0" t="s">
        <v>566</v>
      </c>
      <c r="P13" s="0" t="s">
        <v>567</v>
      </c>
      <c r="Q13" s="0" t="s">
        <v>568</v>
      </c>
      <c r="R13" s="0" t="s">
        <v>569</v>
      </c>
      <c r="S13" s="0" t="s">
        <v>570</v>
      </c>
    </row>
    <row r="14" customFormat="false" ht="12.8" hidden="false" customHeight="false" outlineLevel="0" collapsed="false">
      <c r="A14" s="13" t="s">
        <v>609</v>
      </c>
      <c r="B14" s="16"/>
      <c r="C14" s="13" t="s">
        <v>610</v>
      </c>
      <c r="D14" s="13" t="s">
        <v>239</v>
      </c>
      <c r="E14" s="13" t="s">
        <v>23</v>
      </c>
      <c r="F14" s="14" t="n">
        <v>41389</v>
      </c>
      <c r="G14" s="14" t="n">
        <v>42341</v>
      </c>
      <c r="H14" s="13" t="n">
        <v>230</v>
      </c>
      <c r="I14" s="16" t="n">
        <v>129</v>
      </c>
      <c r="J14" s="16" t="n">
        <v>101</v>
      </c>
      <c r="K14" s="13" t="s">
        <v>611</v>
      </c>
      <c r="L14" s="13" t="s">
        <v>82</v>
      </c>
      <c r="M14" s="13" t="s">
        <v>26</v>
      </c>
      <c r="N14" s="13" t="s">
        <v>26</v>
      </c>
      <c r="O14" s="13" t="s">
        <v>356</v>
      </c>
      <c r="P14" s="13" t="s">
        <v>612</v>
      </c>
      <c r="Q14" s="13" t="s">
        <v>613</v>
      </c>
      <c r="R14" s="13" t="s">
        <v>614</v>
      </c>
      <c r="S14" s="13" t="s">
        <v>615</v>
      </c>
    </row>
    <row r="15" customFormat="false" ht="12.8" hidden="false" customHeight="false" outlineLevel="0" collapsed="false">
      <c r="A15" s="13" t="s">
        <v>616</v>
      </c>
      <c r="B15" s="13"/>
      <c r="C15" s="13" t="s">
        <v>617</v>
      </c>
      <c r="D15" s="13" t="s">
        <v>239</v>
      </c>
      <c r="E15" s="13" t="s">
        <v>23</v>
      </c>
      <c r="F15" s="14" t="n">
        <v>41389</v>
      </c>
      <c r="G15" s="14" t="n">
        <v>42341</v>
      </c>
      <c r="H15" s="13" t="n">
        <v>230</v>
      </c>
      <c r="I15" s="13" t="n">
        <v>129</v>
      </c>
      <c r="J15" s="13" t="n">
        <v>101</v>
      </c>
      <c r="K15" s="13" t="s">
        <v>96</v>
      </c>
      <c r="L15" s="13" t="s">
        <v>82</v>
      </c>
      <c r="M15" s="13" t="s">
        <v>26</v>
      </c>
      <c r="N15" s="13" t="s">
        <v>26</v>
      </c>
      <c r="O15" s="13" t="s">
        <v>356</v>
      </c>
      <c r="P15" s="13"/>
      <c r="Q15" s="13" t="s">
        <v>613</v>
      </c>
      <c r="R15" s="13" t="s">
        <v>614</v>
      </c>
      <c r="S15" s="13" t="s">
        <v>618</v>
      </c>
    </row>
    <row r="16" customFormat="false" ht="12.8" hidden="false" customHeight="false" outlineLevel="0" collapsed="false">
      <c r="A16" s="13" t="s">
        <v>619</v>
      </c>
      <c r="B16" s="16"/>
      <c r="C16" s="13" t="s">
        <v>620</v>
      </c>
      <c r="D16" s="13" t="s">
        <v>239</v>
      </c>
      <c r="E16" s="13" t="s">
        <v>23</v>
      </c>
      <c r="F16" s="14" t="n">
        <v>41389</v>
      </c>
      <c r="G16" s="14" t="n">
        <v>42341</v>
      </c>
      <c r="H16" s="13" t="n">
        <v>230</v>
      </c>
      <c r="I16" s="16" t="n">
        <v>129</v>
      </c>
      <c r="J16" s="16" t="n">
        <v>101</v>
      </c>
      <c r="K16" s="13" t="s">
        <v>611</v>
      </c>
      <c r="L16" s="13" t="s">
        <v>82</v>
      </c>
      <c r="M16" s="13" t="s">
        <v>26</v>
      </c>
      <c r="N16" s="13" t="s">
        <v>26</v>
      </c>
      <c r="O16" s="13" t="s">
        <v>356</v>
      </c>
      <c r="P16" s="13" t="s">
        <v>612</v>
      </c>
      <c r="Q16" s="13" t="s">
        <v>613</v>
      </c>
      <c r="R16" s="13" t="s">
        <v>614</v>
      </c>
      <c r="S16" s="13" t="s">
        <v>621</v>
      </c>
    </row>
    <row r="17" customFormat="false" ht="12.8" hidden="false" customHeight="false" outlineLevel="0" collapsed="false">
      <c r="A17" s="13" t="s">
        <v>641</v>
      </c>
      <c r="B17" s="16"/>
      <c r="C17" s="13" t="s">
        <v>642</v>
      </c>
      <c r="D17" s="13" t="s">
        <v>239</v>
      </c>
      <c r="E17" s="13" t="s">
        <v>23</v>
      </c>
      <c r="F17" s="14" t="n">
        <v>41750</v>
      </c>
      <c r="G17" s="14" t="n">
        <v>-614868</v>
      </c>
      <c r="H17" s="13" t="n">
        <v>253</v>
      </c>
      <c r="I17" s="13" t="n">
        <v>80</v>
      </c>
      <c r="J17" s="13" t="n">
        <v>173</v>
      </c>
      <c r="K17" s="13" t="s">
        <v>643</v>
      </c>
      <c r="L17" s="16"/>
      <c r="M17" s="13" t="s">
        <v>26</v>
      </c>
      <c r="N17" s="13" t="s">
        <v>26</v>
      </c>
      <c r="O17" s="16"/>
      <c r="P17" s="16"/>
      <c r="Q17" s="13" t="s">
        <v>244</v>
      </c>
      <c r="R17" s="13" t="s">
        <v>644</v>
      </c>
      <c r="S17" s="13" t="s">
        <v>645</v>
      </c>
    </row>
    <row r="18" customFormat="false" ht="12.8" hidden="false" customHeight="false" outlineLevel="0" collapsed="false">
      <c r="A18" s="13" t="s">
        <v>299</v>
      </c>
      <c r="B18" s="13"/>
      <c r="C18" s="13" t="s">
        <v>300</v>
      </c>
      <c r="D18" s="13" t="s">
        <v>294</v>
      </c>
      <c r="E18" s="13" t="s">
        <v>23</v>
      </c>
      <c r="F18" s="14" t="n">
        <v>38908</v>
      </c>
      <c r="G18" s="14" t="n">
        <v>42569</v>
      </c>
      <c r="H18" s="13" t="n">
        <v>161</v>
      </c>
      <c r="I18" s="13" t="n">
        <v>87</v>
      </c>
      <c r="J18" s="13" t="n">
        <v>74</v>
      </c>
      <c r="K18" s="13" t="s">
        <v>301</v>
      </c>
      <c r="L18" s="13" t="s">
        <v>82</v>
      </c>
      <c r="M18" s="13" t="s">
        <v>26</v>
      </c>
      <c r="N18" s="13" t="s">
        <v>26</v>
      </c>
      <c r="O18" s="13" t="s">
        <v>302</v>
      </c>
      <c r="P18" s="13"/>
      <c r="Q18" s="13" t="s">
        <v>244</v>
      </c>
      <c r="R18" s="13" t="s">
        <v>303</v>
      </c>
      <c r="S18" s="13" t="s">
        <v>304</v>
      </c>
    </row>
    <row r="19" customFormat="false" ht="12.8" hidden="false" customHeight="false" outlineLevel="0" collapsed="false">
      <c r="A19" s="0" t="s">
        <v>726</v>
      </c>
      <c r="C19" s="0" t="s">
        <v>727</v>
      </c>
      <c r="D19" s="0" t="s">
        <v>239</v>
      </c>
      <c r="E19" s="0" t="s">
        <v>23</v>
      </c>
      <c r="F19" s="4" t="n">
        <v>39105</v>
      </c>
      <c r="G19" s="4" t="n">
        <v>40985</v>
      </c>
      <c r="H19" s="0" t="n">
        <v>10</v>
      </c>
      <c r="I19" s="0" t="n">
        <v>10</v>
      </c>
      <c r="J19" s="0" t="n">
        <v>0</v>
      </c>
      <c r="K19" s="0" t="s">
        <v>396</v>
      </c>
      <c r="L19" s="0" t="s">
        <v>82</v>
      </c>
      <c r="M19" s="0" t="s">
        <v>26</v>
      </c>
      <c r="N19" s="0" t="s">
        <v>26</v>
      </c>
      <c r="P19" s="0" t="s">
        <v>740</v>
      </c>
      <c r="Q19" s="0" t="s">
        <v>723</v>
      </c>
      <c r="R19" s="0" t="s">
        <v>724</v>
      </c>
      <c r="S19" s="0" t="s">
        <v>729</v>
      </c>
    </row>
    <row r="20" customFormat="false" ht="12.8" hidden="false" customHeight="false" outlineLevel="0" collapsed="false">
      <c r="A20" s="0" t="s">
        <v>730</v>
      </c>
      <c r="C20" s="0" t="s">
        <v>731</v>
      </c>
      <c r="D20" s="0" t="s">
        <v>239</v>
      </c>
      <c r="E20" s="0" t="s">
        <v>23</v>
      </c>
      <c r="F20" s="4" t="n">
        <v>39105</v>
      </c>
      <c r="G20" s="4" t="n">
        <v>40985</v>
      </c>
      <c r="H20" s="0" t="n">
        <v>10</v>
      </c>
      <c r="I20" s="0" t="n">
        <v>0</v>
      </c>
      <c r="J20" s="0" t="n">
        <v>10</v>
      </c>
      <c r="K20" s="0" t="s">
        <v>396</v>
      </c>
      <c r="L20" s="0" t="s">
        <v>82</v>
      </c>
      <c r="M20" s="0" t="s">
        <v>26</v>
      </c>
      <c r="N20" s="0" t="s">
        <v>26</v>
      </c>
      <c r="O20" s="0" t="s">
        <v>186</v>
      </c>
      <c r="P20" s="0" t="s">
        <v>732</v>
      </c>
      <c r="Q20" s="0" t="s">
        <v>723</v>
      </c>
      <c r="R20" s="0" t="s">
        <v>724</v>
      </c>
      <c r="S20" s="0" t="s">
        <v>733</v>
      </c>
    </row>
    <row r="21" customFormat="false" ht="12.8" hidden="false" customHeight="false" outlineLevel="0" collapsed="false">
      <c r="A21" s="0" t="s">
        <v>734</v>
      </c>
      <c r="C21" s="0" t="s">
        <v>735</v>
      </c>
      <c r="D21" s="0" t="s">
        <v>239</v>
      </c>
      <c r="E21" s="0" t="s">
        <v>23</v>
      </c>
      <c r="F21" s="4" t="n">
        <v>39105</v>
      </c>
      <c r="G21" s="4" t="n">
        <v>40985</v>
      </c>
      <c r="H21" s="0" t="n">
        <v>10</v>
      </c>
      <c r="I21" s="0" t="n">
        <v>10</v>
      </c>
      <c r="J21" s="0" t="n">
        <v>0</v>
      </c>
      <c r="K21" s="0" t="s">
        <v>736</v>
      </c>
      <c r="L21" s="0" t="s">
        <v>82</v>
      </c>
      <c r="M21" s="0" t="s">
        <v>26</v>
      </c>
      <c r="N21" s="0" t="s">
        <v>26</v>
      </c>
      <c r="O21" s="0" t="s">
        <v>186</v>
      </c>
      <c r="P21" s="0" t="s">
        <v>732</v>
      </c>
      <c r="Q21" s="0" t="s">
        <v>723</v>
      </c>
      <c r="R21" s="0" t="s">
        <v>724</v>
      </c>
      <c r="S21" s="0" t="s">
        <v>737</v>
      </c>
    </row>
    <row r="22" customFormat="false" ht="12.8" hidden="false" customHeight="false" outlineLevel="0" collapsed="false">
      <c r="A22" s="0" t="s">
        <v>738</v>
      </c>
      <c r="C22" s="0" t="s">
        <v>739</v>
      </c>
      <c r="D22" s="0" t="s">
        <v>239</v>
      </c>
      <c r="E22" s="0" t="s">
        <v>23</v>
      </c>
      <c r="F22" s="4" t="n">
        <v>39105</v>
      </c>
      <c r="G22" s="4" t="n">
        <v>40985</v>
      </c>
      <c r="H22" s="0" t="n">
        <v>10</v>
      </c>
      <c r="I22" s="0" t="n">
        <v>0</v>
      </c>
      <c r="J22" s="0" t="n">
        <v>10</v>
      </c>
      <c r="K22" s="0" t="s">
        <v>736</v>
      </c>
      <c r="L22" s="0" t="s">
        <v>82</v>
      </c>
      <c r="M22" s="0" t="s">
        <v>26</v>
      </c>
      <c r="N22" s="0" t="s">
        <v>26</v>
      </c>
      <c r="P22" s="0" t="s">
        <v>740</v>
      </c>
      <c r="Q22" s="0" t="s">
        <v>723</v>
      </c>
      <c r="R22" s="0" t="s">
        <v>724</v>
      </c>
      <c r="S22" s="0" t="s">
        <v>741</v>
      </c>
    </row>
    <row r="23" customFormat="false" ht="11.05" hidden="false" customHeight="true" outlineLevel="0" collapsed="false">
      <c r="A23" s="0" t="s">
        <v>169</v>
      </c>
      <c r="C23" s="0" t="s">
        <v>170</v>
      </c>
      <c r="D23" s="0" t="s">
        <v>150</v>
      </c>
      <c r="E23" s="0" t="s">
        <v>23</v>
      </c>
      <c r="F23" s="4" t="n">
        <v>42356</v>
      </c>
      <c r="G23" s="4" t="n">
        <v>42828</v>
      </c>
      <c r="H23" s="0" t="n">
        <v>68</v>
      </c>
      <c r="I23" s="0" t="n">
        <v>34</v>
      </c>
      <c r="J23" s="0" t="n">
        <v>34</v>
      </c>
      <c r="K23" s="0" t="s">
        <v>171</v>
      </c>
      <c r="L23" s="0" t="s">
        <v>25</v>
      </c>
      <c r="M23" s="0" t="s">
        <v>26</v>
      </c>
      <c r="N23" s="0" t="s">
        <v>26</v>
      </c>
      <c r="O23" s="0" t="s">
        <v>172</v>
      </c>
      <c r="P23" s="0" t="s">
        <v>153</v>
      </c>
      <c r="Q23" s="0" t="s">
        <v>154</v>
      </c>
      <c r="R23" s="0" t="s">
        <v>173</v>
      </c>
      <c r="S23" s="0" t="s">
        <v>174</v>
      </c>
    </row>
    <row r="24" customFormat="false" ht="12.8" hidden="false" customHeight="false" outlineLevel="0" collapsed="false">
      <c r="A24" s="0" t="s">
        <v>748</v>
      </c>
      <c r="C24" s="0" t="s">
        <v>749</v>
      </c>
      <c r="D24" s="0" t="s">
        <v>239</v>
      </c>
      <c r="E24" s="0" t="s">
        <v>23</v>
      </c>
      <c r="F24" s="4" t="n">
        <v>42551</v>
      </c>
      <c r="G24" s="4" t="n">
        <v>42554</v>
      </c>
      <c r="H24" s="0" t="n">
        <v>24</v>
      </c>
      <c r="J24" s="0" t="n">
        <v>12</v>
      </c>
      <c r="K24" s="0" t="s">
        <v>123</v>
      </c>
      <c r="L24" s="0" t="s">
        <v>82</v>
      </c>
      <c r="M24" s="0" t="s">
        <v>26</v>
      </c>
      <c r="N24" s="0" t="s">
        <v>26</v>
      </c>
      <c r="O24" s="0" t="s">
        <v>124</v>
      </c>
      <c r="P24" s="0" t="s">
        <v>750</v>
      </c>
      <c r="Q24" s="0" t="s">
        <v>751</v>
      </c>
      <c r="R24" s="0" t="s">
        <v>127</v>
      </c>
      <c r="S24" s="0" t="s">
        <v>752</v>
      </c>
    </row>
    <row r="25" s="10" customFormat="true" ht="12.8" hidden="false" customHeight="false" outlineLevel="0" collapsed="false">
      <c r="A25" s="13" t="s">
        <v>767</v>
      </c>
      <c r="B25" s="13"/>
      <c r="C25" s="13" t="s">
        <v>768</v>
      </c>
      <c r="D25" s="13" t="s">
        <v>239</v>
      </c>
      <c r="E25" s="13" t="s">
        <v>23</v>
      </c>
      <c r="F25" s="14" t="n">
        <v>42601</v>
      </c>
      <c r="G25" s="14" t="n">
        <v>42602</v>
      </c>
      <c r="H25" s="13" t="n">
        <v>2004</v>
      </c>
      <c r="I25" s="13"/>
      <c r="J25" s="13"/>
      <c r="K25" s="13" t="s">
        <v>96</v>
      </c>
      <c r="L25" s="13" t="s">
        <v>82</v>
      </c>
      <c r="M25" s="13" t="s">
        <v>26</v>
      </c>
      <c r="N25" s="13" t="s">
        <v>26</v>
      </c>
      <c r="O25" s="13" t="s">
        <v>769</v>
      </c>
      <c r="P25" s="13" t="s">
        <v>805</v>
      </c>
      <c r="Q25" s="13" t="s">
        <v>771</v>
      </c>
      <c r="R25" s="13" t="s">
        <v>772</v>
      </c>
      <c r="S25" s="13" t="s">
        <v>773</v>
      </c>
    </row>
  </sheetData>
  <hyperlinks>
    <hyperlink ref="R2" r:id="rId1" display="Blalock EM, Geddes JW, Chen KC, Porter NM et al. Incipient Alzheimer's disease: microarray correlation analyses reveal major transcriptional and tumor suppressor responses. Proc Natl Acad Sci U S A 2004 Feb 17;101(7):2173-8. PMID: 14769913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11"/>
  <sheetViews>
    <sheetView windowProtection="false" showFormulas="false" showGridLines="true" showRowColHeaders="true" showZeros="true" rightToLeft="false" tabSelected="false" showOutlineSymbols="true" defaultGridColor="true" view="normal" topLeftCell="R1" colorId="64" zoomScale="95" zoomScaleNormal="95" zoomScalePageLayoutView="100" workbookViewId="0">
      <selection pane="topLeft" activeCell="N1" activeCellId="0" sqref="N1"/>
    </sheetView>
  </sheetViews>
  <sheetFormatPr defaultRowHeight="12.8"/>
  <cols>
    <col collapsed="false" hidden="false" max="1" min="1" style="0" width="9.98979591836735"/>
    <col collapsed="false" hidden="false" max="2" min="2" style="0" width="10.3928571428571"/>
    <col collapsed="false" hidden="false" max="3" min="3" style="0" width="8.50510204081633"/>
    <col collapsed="false" hidden="false" max="6" min="4" style="0" width="10.3928571428571"/>
    <col collapsed="false" hidden="false" max="7" min="7" style="0" width="12.2857142857143"/>
    <col collapsed="false" hidden="false" max="12" min="8" style="0" width="10.3928571428571"/>
    <col collapsed="false" hidden="false" max="13" min="13" style="0" width="19.3061224489796"/>
    <col collapsed="false" hidden="false" max="14" min="14" style="0" width="16.1989795918367"/>
    <col collapsed="false" hidden="false" max="15" min="15" style="0" width="17.8214285714286"/>
    <col collapsed="false" hidden="false" max="16" min="16" style="0" width="21.3265306122449"/>
    <col collapsed="false" hidden="false" max="17" min="17" style="0" width="17.0102040816327"/>
    <col collapsed="false" hidden="false" max="18" min="18" style="0" width="15.1173469387755"/>
    <col collapsed="false" hidden="false" max="19" min="19" style="0" width="13.7704081632653"/>
    <col collapsed="false" hidden="false" max="1025" min="20" style="0" width="8.50510204081633"/>
  </cols>
  <sheetData>
    <row r="1" s="3" customFormat="true" ht="12.8" hidden="false" customHeight="false" outlineLevel="0" collapsed="false">
      <c r="A1" s="3" t="n">
        <v>7</v>
      </c>
      <c r="B1" s="3" t="n">
        <v>14</v>
      </c>
      <c r="C1" s="3" t="n">
        <f aca="false">176+30+22</f>
        <v>228</v>
      </c>
      <c r="D1" s="3" t="n">
        <f aca="false">604+63+31</f>
        <v>698</v>
      </c>
      <c r="E1" s="3" t="n">
        <f aca="false">604+31</f>
        <v>635</v>
      </c>
      <c r="F1" s="3" t="n">
        <v>31</v>
      </c>
      <c r="G1" s="3" t="n">
        <v>63</v>
      </c>
      <c r="H1" s="3" t="n">
        <v>63</v>
      </c>
      <c r="I1" s="3" t="n">
        <f aca="false">604+230+230+230+16+63+18+8+31</f>
        <v>1430</v>
      </c>
      <c r="J1" s="3" t="n">
        <v>63</v>
      </c>
      <c r="K1" s="3" t="n">
        <v>7</v>
      </c>
      <c r="L1" s="3" t="n">
        <f aca="false">161+604+363</f>
        <v>1128</v>
      </c>
      <c r="AMJ1" s="0"/>
    </row>
    <row r="2" customFormat="false" ht="12.8" hidden="false" customHeight="false" outlineLevel="0" collapsed="false">
      <c r="A2" s="3" t="s">
        <v>806</v>
      </c>
      <c r="B2" s="3" t="s">
        <v>807</v>
      </c>
      <c r="C2" s="3" t="s">
        <v>808</v>
      </c>
      <c r="D2" s="3" t="s">
        <v>809</v>
      </c>
      <c r="E2" s="3" t="s">
        <v>810</v>
      </c>
      <c r="F2" s="3" t="s">
        <v>811</v>
      </c>
      <c r="G2" s="3" t="s">
        <v>812</v>
      </c>
      <c r="H2" s="3" t="s">
        <v>813</v>
      </c>
      <c r="I2" s="3" t="s">
        <v>814</v>
      </c>
      <c r="J2" s="3" t="s">
        <v>815</v>
      </c>
      <c r="K2" s="3" t="s">
        <v>816</v>
      </c>
      <c r="L2" s="3" t="s">
        <v>817</v>
      </c>
      <c r="M2" s="3" t="s">
        <v>818</v>
      </c>
      <c r="N2" s="3" t="s">
        <v>819</v>
      </c>
      <c r="O2" s="3" t="s">
        <v>820</v>
      </c>
      <c r="P2" s="3" t="s">
        <v>821</v>
      </c>
      <c r="Q2" s="3" t="s">
        <v>822</v>
      </c>
      <c r="R2" s="3" t="s">
        <v>823</v>
      </c>
      <c r="S2" s="3" t="s">
        <v>824</v>
      </c>
      <c r="T2" s="3" t="s">
        <v>825</v>
      </c>
      <c r="U2" s="3" t="s">
        <v>826</v>
      </c>
      <c r="V2" s="3" t="s">
        <v>827</v>
      </c>
    </row>
    <row r="3" customFormat="false" ht="12.8" hidden="false" customHeight="false" outlineLevel="0" collapsed="false">
      <c r="A3" s="0" t="s">
        <v>563</v>
      </c>
      <c r="B3" s="0" t="s">
        <v>563</v>
      </c>
      <c r="C3" s="0" t="s">
        <v>394</v>
      </c>
      <c r="D3" s="0" t="s">
        <v>767</v>
      </c>
      <c r="E3" s="0" t="s">
        <v>373</v>
      </c>
      <c r="F3" s="0" t="s">
        <v>373</v>
      </c>
      <c r="G3" s="0" t="s">
        <v>474</v>
      </c>
      <c r="H3" s="0" t="s">
        <v>474</v>
      </c>
      <c r="I3" s="0" t="s">
        <v>767</v>
      </c>
      <c r="J3" s="0" t="s">
        <v>474</v>
      </c>
      <c r="K3" s="0" t="s">
        <v>563</v>
      </c>
      <c r="L3" s="0" t="s">
        <v>299</v>
      </c>
      <c r="M3" s="0" t="s">
        <v>767</v>
      </c>
      <c r="N3" s="0" t="s">
        <v>767</v>
      </c>
      <c r="O3" s="0" t="s">
        <v>609</v>
      </c>
      <c r="P3" s="0" t="s">
        <v>299</v>
      </c>
      <c r="Q3" s="0" t="s">
        <v>299</v>
      </c>
      <c r="R3" s="0" t="s">
        <v>767</v>
      </c>
      <c r="S3" s="0" t="s">
        <v>299</v>
      </c>
      <c r="T3" s="0" t="s">
        <v>767</v>
      </c>
      <c r="U3" s="0" t="s">
        <v>767</v>
      </c>
      <c r="V3" s="0" t="s">
        <v>352</v>
      </c>
    </row>
    <row r="4" customFormat="false" ht="12.8" hidden="false" customHeight="false" outlineLevel="0" collapsed="false">
      <c r="C4" s="0" t="s">
        <v>609</v>
      </c>
      <c r="D4" s="0" t="s">
        <v>474</v>
      </c>
      <c r="E4" s="0" t="s">
        <v>767</v>
      </c>
      <c r="I4" s="0" t="s">
        <v>619</v>
      </c>
      <c r="L4" s="0" t="s">
        <v>767</v>
      </c>
      <c r="M4" s="0" t="s">
        <v>299</v>
      </c>
      <c r="P4" s="0" t="s">
        <v>641</v>
      </c>
      <c r="Q4" s="0" t="s">
        <v>641</v>
      </c>
      <c r="R4" s="0" t="s">
        <v>616</v>
      </c>
      <c r="S4" s="0" t="s">
        <v>542</v>
      </c>
      <c r="T4" s="0" t="s">
        <v>619</v>
      </c>
      <c r="U4" s="0" t="s">
        <v>299</v>
      </c>
      <c r="V4" s="0" t="s">
        <v>767</v>
      </c>
    </row>
    <row r="5" customFormat="false" ht="12.8" hidden="false" customHeight="false" outlineLevel="0" collapsed="false">
      <c r="C5" s="0" t="s">
        <v>616</v>
      </c>
      <c r="D5" s="0" t="s">
        <v>373</v>
      </c>
      <c r="I5" s="0" t="s">
        <v>616</v>
      </c>
      <c r="L5" s="0" t="s">
        <v>394</v>
      </c>
      <c r="M5" s="0" t="s">
        <v>641</v>
      </c>
      <c r="P5" s="0" t="s">
        <v>455</v>
      </c>
      <c r="Q5" s="0" t="s">
        <v>542</v>
      </c>
      <c r="S5" s="0" t="s">
        <v>394</v>
      </c>
      <c r="U5" s="0" t="s">
        <v>563</v>
      </c>
    </row>
    <row r="6" customFormat="false" ht="12.8" hidden="false" customHeight="false" outlineLevel="0" collapsed="false">
      <c r="C6" s="0" t="s">
        <v>619</v>
      </c>
      <c r="I6" s="0" t="s">
        <v>609</v>
      </c>
      <c r="M6" s="0" t="s">
        <v>542</v>
      </c>
    </row>
    <row r="7" customFormat="false" ht="12.8" hidden="false" customHeight="false" outlineLevel="0" collapsed="false">
      <c r="I7" s="0" t="s">
        <v>553</v>
      </c>
      <c r="M7" s="0" t="s">
        <v>474</v>
      </c>
    </row>
    <row r="8" customFormat="false" ht="12.8" hidden="false" customHeight="false" outlineLevel="0" collapsed="false">
      <c r="I8" s="0" t="s">
        <v>474</v>
      </c>
      <c r="M8" s="0" t="s">
        <v>468</v>
      </c>
    </row>
    <row r="9" customFormat="false" ht="12.8" hidden="false" customHeight="false" outlineLevel="0" collapsed="false">
      <c r="I9" s="0" t="s">
        <v>455</v>
      </c>
    </row>
    <row r="10" customFormat="false" ht="12.8" hidden="false" customHeight="false" outlineLevel="0" collapsed="false">
      <c r="I10" s="0" t="s">
        <v>352</v>
      </c>
    </row>
    <row r="11" customFormat="false" ht="12.8" hidden="false" customHeight="false" outlineLevel="0" collapsed="false">
      <c r="I11" s="0" t="s">
        <v>373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S2" activeCellId="0" sqref="S2"/>
    </sheetView>
  </sheetViews>
  <sheetFormatPr defaultRowHeight="12.8"/>
  <cols>
    <col collapsed="false" hidden="false" max="1" min="1" style="0" width="9.44897959183673"/>
    <col collapsed="false" hidden="false" max="3" min="2" style="0" width="8.50510204081633"/>
    <col collapsed="false" hidden="false" max="4" min="4" style="0" width="36.4030612244898"/>
    <col collapsed="false" hidden="false" max="5" min="5" style="0" width="8.50510204081633"/>
    <col collapsed="false" hidden="false" max="6" min="6" style="0" width="14.5816326530612"/>
    <col collapsed="false" hidden="false" max="1025" min="7" style="0" width="8.50510204081633"/>
  </cols>
  <sheetData>
    <row r="1" customFormat="false" ht="12.8" hidden="false" customHeight="tru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customFormat="false" ht="12.95" hidden="false" customHeight="true" outlineLevel="0" collapsed="false">
      <c r="A2" s="0" t="s">
        <v>20</v>
      </c>
      <c r="C2" s="0" t="s">
        <v>21</v>
      </c>
      <c r="D2" s="0" t="s">
        <v>22</v>
      </c>
      <c r="E2" s="0" t="s">
        <v>23</v>
      </c>
      <c r="F2" s="4" t="n">
        <v>41495</v>
      </c>
      <c r="G2" s="4" t="n">
        <v>42573</v>
      </c>
      <c r="H2" s="0" t="n">
        <v>8</v>
      </c>
      <c r="I2" s="0" t="n">
        <v>4</v>
      </c>
      <c r="J2" s="0" t="n">
        <v>2</v>
      </c>
      <c r="K2" s="0" t="s">
        <v>24</v>
      </c>
      <c r="L2" s="0" t="s">
        <v>25</v>
      </c>
      <c r="M2" s="0" t="s">
        <v>26</v>
      </c>
      <c r="N2" s="0" t="s">
        <v>26</v>
      </c>
      <c r="O2" s="0" t="s">
        <v>27</v>
      </c>
      <c r="P2" s="0" t="s">
        <v>28</v>
      </c>
      <c r="Q2" s="0" t="s">
        <v>29</v>
      </c>
      <c r="R2" s="0" t="s">
        <v>30</v>
      </c>
      <c r="S2" s="0" t="s">
        <v>31</v>
      </c>
    </row>
    <row r="3" customFormat="false" ht="12.95" hidden="false" customHeight="true" outlineLevel="0" collapsed="false">
      <c r="A3" s="0" t="s">
        <v>32</v>
      </c>
      <c r="C3" s="0" t="s">
        <v>21</v>
      </c>
      <c r="D3" s="5" t="s">
        <v>33</v>
      </c>
      <c r="E3" s="0" t="s">
        <v>34</v>
      </c>
      <c r="F3" s="4" t="n">
        <v>41495</v>
      </c>
      <c r="G3" s="4" t="n">
        <v>42877</v>
      </c>
      <c r="H3" s="0" t="n">
        <v>8</v>
      </c>
      <c r="K3" s="0" t="s">
        <v>35</v>
      </c>
      <c r="L3" s="0" t="s">
        <v>36</v>
      </c>
      <c r="M3" s="0" t="s">
        <v>26</v>
      </c>
      <c r="N3" s="0" t="s">
        <v>26</v>
      </c>
      <c r="O3" s="0" t="s">
        <v>37</v>
      </c>
      <c r="P3" s="0" t="s">
        <v>38</v>
      </c>
      <c r="Q3" s="0" t="s">
        <v>29</v>
      </c>
      <c r="R3" s="0" t="s">
        <v>30</v>
      </c>
      <c r="S3" s="0" t="s">
        <v>39</v>
      </c>
    </row>
    <row r="4" customFormat="false" ht="12.95" hidden="false" customHeight="true" outlineLevel="0" collapsed="false">
      <c r="A4" s="0" t="s">
        <v>70</v>
      </c>
      <c r="C4" s="0" t="s">
        <v>71</v>
      </c>
      <c r="D4" s="0" t="s">
        <v>72</v>
      </c>
      <c r="E4" s="0" t="s">
        <v>23</v>
      </c>
      <c r="F4" s="4" t="n">
        <v>41382</v>
      </c>
      <c r="G4" s="4" t="n">
        <v>42856</v>
      </c>
      <c r="H4" s="0" t="n">
        <f aca="false">2+5+4+4+5</f>
        <v>20</v>
      </c>
      <c r="I4" s="0" t="n">
        <v>5</v>
      </c>
      <c r="J4" s="0" t="n">
        <v>2</v>
      </c>
      <c r="K4" s="0" t="s">
        <v>73</v>
      </c>
      <c r="M4" s="0" t="s">
        <v>74</v>
      </c>
      <c r="N4" s="0" t="s">
        <v>74</v>
      </c>
      <c r="P4" s="0" t="s">
        <v>75</v>
      </c>
      <c r="Q4" s="0" t="s">
        <v>76</v>
      </c>
      <c r="R4" s="0" t="s">
        <v>77</v>
      </c>
      <c r="S4" s="0" t="s">
        <v>78</v>
      </c>
    </row>
    <row r="5" customFormat="false" ht="12.95" hidden="false" customHeight="true" outlineLevel="0" collapsed="false">
      <c r="A5" s="0" t="s">
        <v>79</v>
      </c>
      <c r="C5" s="0" t="s">
        <v>80</v>
      </c>
      <c r="D5" s="0" t="s">
        <v>72</v>
      </c>
      <c r="E5" s="0" t="s">
        <v>34</v>
      </c>
      <c r="F5" s="4" t="n">
        <v>41442</v>
      </c>
      <c r="G5" s="4" t="n">
        <v>42543</v>
      </c>
      <c r="H5" s="0" t="n">
        <v>70</v>
      </c>
      <c r="I5" s="0" t="n">
        <v>48</v>
      </c>
      <c r="J5" s="0" t="n">
        <v>22</v>
      </c>
      <c r="K5" s="0" t="s">
        <v>81</v>
      </c>
      <c r="L5" s="0" t="s">
        <v>82</v>
      </c>
      <c r="M5" s="0" t="s">
        <v>26</v>
      </c>
      <c r="N5" s="0" t="s">
        <v>26</v>
      </c>
      <c r="P5" s="0" t="s">
        <v>83</v>
      </c>
      <c r="Q5" s="0" t="s">
        <v>29</v>
      </c>
      <c r="R5" s="0" t="s">
        <v>84</v>
      </c>
      <c r="S5" s="0" t="s">
        <v>85</v>
      </c>
    </row>
    <row r="6" customFormat="false" ht="12.95" hidden="false" customHeight="true" outlineLevel="0" collapsed="false">
      <c r="A6" s="0" t="s">
        <v>86</v>
      </c>
      <c r="C6" s="0" t="s">
        <v>87</v>
      </c>
      <c r="D6" s="0" t="s">
        <v>72</v>
      </c>
      <c r="E6" s="0" t="s">
        <v>88</v>
      </c>
      <c r="F6" s="4" t="n">
        <v>41480</v>
      </c>
      <c r="G6" s="4" t="n">
        <v>42877</v>
      </c>
      <c r="H6" s="0" t="n">
        <v>12</v>
      </c>
      <c r="I6" s="0" t="n">
        <v>6</v>
      </c>
      <c r="J6" s="0" t="n">
        <v>6</v>
      </c>
      <c r="K6" s="0" t="s">
        <v>89</v>
      </c>
      <c r="L6" s="0" t="s">
        <v>82</v>
      </c>
      <c r="M6" s="0" t="s">
        <v>26</v>
      </c>
      <c r="N6" s="0" t="s">
        <v>26</v>
      </c>
      <c r="O6" s="0" t="s">
        <v>90</v>
      </c>
      <c r="P6" s="0" t="s">
        <v>91</v>
      </c>
      <c r="Q6" s="0" t="s">
        <v>29</v>
      </c>
      <c r="R6" s="0" t="s">
        <v>92</v>
      </c>
      <c r="S6" s="0" t="s">
        <v>93</v>
      </c>
    </row>
    <row r="7" s="6" customFormat="true" ht="12.95" hidden="false" customHeight="true" outlineLevel="0" collapsed="false">
      <c r="A7" s="0" t="s">
        <v>94</v>
      </c>
      <c r="B7" s="0"/>
      <c r="C7" s="0" t="s">
        <v>95</v>
      </c>
      <c r="D7" s="0" t="s">
        <v>72</v>
      </c>
      <c r="E7" s="0" t="s">
        <v>23</v>
      </c>
      <c r="F7" s="4" t="n">
        <v>41964</v>
      </c>
      <c r="G7" s="4" t="n">
        <v>42877</v>
      </c>
      <c r="H7" s="0" t="n">
        <v>16</v>
      </c>
      <c r="I7" s="0" t="n">
        <v>9</v>
      </c>
      <c r="J7" s="0" t="n">
        <v>7</v>
      </c>
      <c r="K7" s="0" t="s">
        <v>96</v>
      </c>
      <c r="L7" s="0" t="s">
        <v>82</v>
      </c>
      <c r="M7" s="0" t="s">
        <v>74</v>
      </c>
      <c r="N7" s="0" t="s">
        <v>74</v>
      </c>
      <c r="O7" s="0"/>
      <c r="P7" s="0" t="s">
        <v>97</v>
      </c>
      <c r="Q7" s="0" t="s">
        <v>98</v>
      </c>
      <c r="R7" s="0" t="s">
        <v>99</v>
      </c>
      <c r="S7" s="0" t="s">
        <v>100</v>
      </c>
      <c r="T7" s="0"/>
    </row>
    <row r="8" customFormat="false" ht="12.95" hidden="false" customHeight="true" outlineLevel="0" collapsed="false">
      <c r="A8" s="0" t="s">
        <v>101</v>
      </c>
      <c r="C8" s="0" t="s">
        <v>102</v>
      </c>
      <c r="D8" s="0" t="s">
        <v>72</v>
      </c>
      <c r="E8" s="0" t="s">
        <v>103</v>
      </c>
      <c r="F8" s="4" t="n">
        <v>42763</v>
      </c>
      <c r="G8" s="4" t="n">
        <v>42872</v>
      </c>
      <c r="H8" s="0" t="n">
        <v>2</v>
      </c>
      <c r="I8" s="0" t="n">
        <v>1</v>
      </c>
      <c r="J8" s="0" t="n">
        <v>1</v>
      </c>
      <c r="K8" s="0" t="s">
        <v>96</v>
      </c>
      <c r="L8" s="0" t="s">
        <v>36</v>
      </c>
      <c r="M8" s="0" t="s">
        <v>74</v>
      </c>
      <c r="N8" s="0" t="s">
        <v>74</v>
      </c>
      <c r="Q8" s="0" t="s">
        <v>104</v>
      </c>
      <c r="R8" s="0" t="s">
        <v>105</v>
      </c>
      <c r="S8" s="0" t="s">
        <v>106</v>
      </c>
    </row>
    <row r="9" customFormat="false" ht="12.95" hidden="false" customHeight="true" outlineLevel="0" collapsed="false">
      <c r="A9" s="0" t="s">
        <v>137</v>
      </c>
      <c r="C9" s="0" t="s">
        <v>138</v>
      </c>
      <c r="D9" s="0" t="s">
        <v>139</v>
      </c>
      <c r="E9" s="0" t="s">
        <v>140</v>
      </c>
      <c r="F9" s="4" t="n">
        <v>42391</v>
      </c>
      <c r="G9" s="4" t="n">
        <v>42877</v>
      </c>
      <c r="H9" s="0" t="n">
        <v>4</v>
      </c>
      <c r="K9" s="0" t="s">
        <v>96</v>
      </c>
      <c r="L9" s="0" t="s">
        <v>36</v>
      </c>
      <c r="M9" s="0" t="s">
        <v>74</v>
      </c>
      <c r="N9" s="0" t="s">
        <v>74</v>
      </c>
      <c r="O9" s="0" t="s">
        <v>141</v>
      </c>
      <c r="P9" s="0" t="s">
        <v>142</v>
      </c>
      <c r="Q9" s="0" t="s">
        <v>29</v>
      </c>
      <c r="R9" s="0" t="s">
        <v>105</v>
      </c>
      <c r="S9" s="0" t="s">
        <v>143</v>
      </c>
    </row>
    <row r="10" customFormat="false" ht="12.95" hidden="false" customHeight="true" outlineLevel="0" collapsed="false">
      <c r="A10" s="0" t="s">
        <v>144</v>
      </c>
      <c r="C10" s="0" t="s">
        <v>145</v>
      </c>
      <c r="D10" s="0" t="s">
        <v>139</v>
      </c>
      <c r="E10" s="0" t="s">
        <v>23</v>
      </c>
      <c r="F10" s="4" t="n">
        <v>42571</v>
      </c>
      <c r="G10" s="4" t="n">
        <v>42573</v>
      </c>
      <c r="H10" s="0" t="n">
        <v>10</v>
      </c>
      <c r="I10" s="0" t="n">
        <v>5</v>
      </c>
      <c r="J10" s="0" t="n">
        <v>5</v>
      </c>
      <c r="K10" s="0" t="s">
        <v>89</v>
      </c>
      <c r="L10" s="0" t="s">
        <v>25</v>
      </c>
      <c r="M10" s="0" t="s">
        <v>74</v>
      </c>
      <c r="N10" s="0" t="s">
        <v>74</v>
      </c>
      <c r="P10" s="0" t="s">
        <v>83</v>
      </c>
      <c r="Q10" s="0" t="s">
        <v>29</v>
      </c>
      <c r="R10" s="0" t="s">
        <v>146</v>
      </c>
      <c r="S10" s="8" t="s">
        <v>147</v>
      </c>
    </row>
    <row r="11" customFormat="false" ht="12.95" hidden="false" customHeight="true" outlineLevel="0" collapsed="false">
      <c r="A11" s="6" t="s">
        <v>287</v>
      </c>
      <c r="B11" s="6"/>
      <c r="C11" s="6" t="s">
        <v>281</v>
      </c>
      <c r="D11" s="6" t="s">
        <v>288</v>
      </c>
      <c r="E11" s="6" t="s">
        <v>23</v>
      </c>
      <c r="F11" s="7" t="n">
        <v>40184</v>
      </c>
      <c r="G11" s="7" t="n">
        <v>42856</v>
      </c>
      <c r="H11" s="6" t="n">
        <v>358</v>
      </c>
      <c r="I11" s="6"/>
      <c r="J11" s="6"/>
      <c r="K11" s="6" t="s">
        <v>262</v>
      </c>
      <c r="L11" s="6"/>
      <c r="M11" s="6" t="s">
        <v>26</v>
      </c>
      <c r="N11" s="6" t="s">
        <v>26</v>
      </c>
      <c r="O11" s="6"/>
      <c r="P11" s="6" t="s">
        <v>289</v>
      </c>
      <c r="Q11" s="6" t="s">
        <v>290</v>
      </c>
      <c r="R11" s="6" t="s">
        <v>285</v>
      </c>
      <c r="S11" s="6" t="s">
        <v>291</v>
      </c>
      <c r="T11" s="6"/>
    </row>
    <row r="12" customFormat="false" ht="12.95" hidden="false" customHeight="true" outlineLevel="0" collapsed="false">
      <c r="A12" s="6" t="s">
        <v>316</v>
      </c>
      <c r="B12" s="6"/>
      <c r="C12" s="6" t="s">
        <v>317</v>
      </c>
      <c r="D12" s="6" t="s">
        <v>318</v>
      </c>
      <c r="E12" s="6" t="s">
        <v>23</v>
      </c>
      <c r="F12" s="7" t="n">
        <v>42844</v>
      </c>
      <c r="G12" s="7" t="n">
        <v>42870</v>
      </c>
      <c r="H12" s="6" t="n">
        <v>43</v>
      </c>
      <c r="I12" s="6"/>
      <c r="J12" s="6"/>
      <c r="K12" s="6" t="s">
        <v>257</v>
      </c>
      <c r="L12" s="6" t="s">
        <v>36</v>
      </c>
      <c r="M12" s="6" t="s">
        <v>74</v>
      </c>
      <c r="N12" s="6" t="s">
        <v>74</v>
      </c>
      <c r="O12" s="6"/>
      <c r="P12" s="6"/>
      <c r="Q12" s="6" t="s">
        <v>319</v>
      </c>
      <c r="R12" s="6" t="s">
        <v>105</v>
      </c>
      <c r="S12" s="6" t="s">
        <v>320</v>
      </c>
      <c r="T12" s="6"/>
    </row>
    <row r="13" customFormat="false" ht="12.95" hidden="false" customHeight="true" outlineLevel="0" collapsed="false">
      <c r="A13" s="0" t="s">
        <v>321</v>
      </c>
      <c r="C13" s="0" t="s">
        <v>322</v>
      </c>
      <c r="D13" s="0" t="s">
        <v>318</v>
      </c>
      <c r="E13" s="0" t="s">
        <v>23</v>
      </c>
      <c r="F13" s="4" t="n">
        <v>42417</v>
      </c>
      <c r="G13" s="4" t="n">
        <v>42577</v>
      </c>
      <c r="H13" s="0" t="n">
        <v>17</v>
      </c>
      <c r="I13" s="0" t="n">
        <v>9</v>
      </c>
      <c r="J13" s="0" t="n">
        <v>8</v>
      </c>
      <c r="K13" s="0" t="s">
        <v>323</v>
      </c>
      <c r="L13" s="0" t="s">
        <v>36</v>
      </c>
      <c r="M13" s="0" t="s">
        <v>74</v>
      </c>
      <c r="N13" s="0" t="s">
        <v>74</v>
      </c>
      <c r="Q13" s="0" t="s">
        <v>324</v>
      </c>
      <c r="R13" s="0" t="s">
        <v>325</v>
      </c>
      <c r="S13" s="0" t="s">
        <v>326</v>
      </c>
    </row>
    <row r="14" customFormat="false" ht="12.95" hidden="false" customHeight="true" outlineLevel="0" collapsed="false">
      <c r="A14" s="0" t="s">
        <v>327</v>
      </c>
      <c r="C14" s="0" t="s">
        <v>328</v>
      </c>
      <c r="D14" s="0" t="s">
        <v>318</v>
      </c>
      <c r="E14" s="0" t="s">
        <v>23</v>
      </c>
      <c r="F14" s="4" t="n">
        <v>42417</v>
      </c>
      <c r="G14" s="4" t="n">
        <v>42570</v>
      </c>
      <c r="H14" s="0" t="n">
        <v>17</v>
      </c>
      <c r="I14" s="0" t="n">
        <v>9</v>
      </c>
      <c r="J14" s="0" t="n">
        <v>8</v>
      </c>
      <c r="K14" s="0" t="s">
        <v>323</v>
      </c>
      <c r="L14" s="0" t="s">
        <v>36</v>
      </c>
      <c r="M14" s="0" t="s">
        <v>74</v>
      </c>
      <c r="N14" s="0" t="s">
        <v>74</v>
      </c>
      <c r="Q14" s="0" t="s">
        <v>98</v>
      </c>
      <c r="R14" s="0" t="s">
        <v>325</v>
      </c>
      <c r="S14" s="0" t="s">
        <v>329</v>
      </c>
    </row>
    <row r="15" customFormat="false" ht="12.95" hidden="false" customHeight="true" outlineLevel="0" collapsed="false">
      <c r="A15" s="0" t="s">
        <v>330</v>
      </c>
      <c r="C15" s="0" t="s">
        <v>331</v>
      </c>
      <c r="D15" s="0" t="s">
        <v>318</v>
      </c>
      <c r="E15" s="0" t="s">
        <v>332</v>
      </c>
      <c r="F15" s="4" t="n">
        <v>42849</v>
      </c>
      <c r="G15" s="4" t="n">
        <v>42853</v>
      </c>
      <c r="H15" s="0" t="n">
        <v>24</v>
      </c>
      <c r="K15" s="0" t="s">
        <v>96</v>
      </c>
      <c r="L15" s="0" t="s">
        <v>36</v>
      </c>
      <c r="M15" s="0" t="s">
        <v>74</v>
      </c>
      <c r="N15" s="0" t="s">
        <v>74</v>
      </c>
      <c r="Q15" s="0" t="s">
        <v>333</v>
      </c>
      <c r="R15" s="0" t="s">
        <v>105</v>
      </c>
      <c r="S15" s="0" t="s">
        <v>334</v>
      </c>
    </row>
    <row r="16" customFormat="false" ht="12.95" hidden="false" customHeight="true" outlineLevel="0" collapsed="false">
      <c r="A16" s="9" t="s">
        <v>335</v>
      </c>
      <c r="C16" s="9" t="s">
        <v>336</v>
      </c>
      <c r="D16" s="9" t="s">
        <v>318</v>
      </c>
      <c r="E16" s="9" t="s">
        <v>23</v>
      </c>
      <c r="F16" s="4" t="n">
        <v>42095</v>
      </c>
      <c r="G16" s="4" t="s">
        <v>337</v>
      </c>
      <c r="H16" s="0" t="n">
        <v>8</v>
      </c>
      <c r="I16" s="0" t="n">
        <v>4</v>
      </c>
      <c r="J16" s="0" t="n">
        <v>4</v>
      </c>
      <c r="K16" s="0" t="s">
        <v>338</v>
      </c>
      <c r="L16" s="0" t="s">
        <v>36</v>
      </c>
      <c r="M16" s="0" t="s">
        <v>26</v>
      </c>
      <c r="N16" s="0" t="s">
        <v>26</v>
      </c>
      <c r="O16" s="9" t="s">
        <v>339</v>
      </c>
      <c r="P16" s="0" t="s">
        <v>83</v>
      </c>
      <c r="Q16" s="0" t="s">
        <v>29</v>
      </c>
      <c r="R16" s="0" t="s">
        <v>340</v>
      </c>
      <c r="S16" s="9" t="s">
        <v>341</v>
      </c>
      <c r="T16" s="9"/>
    </row>
    <row r="17" customFormat="false" ht="12.95" hidden="false" customHeight="true" outlineLevel="0" collapsed="false">
      <c r="A17" s="6" t="s">
        <v>342</v>
      </c>
      <c r="B17" s="6"/>
      <c r="C17" s="6" t="s">
        <v>343</v>
      </c>
      <c r="D17" s="6" t="s">
        <v>318</v>
      </c>
      <c r="E17" s="6" t="s">
        <v>116</v>
      </c>
      <c r="F17" s="7" t="n">
        <v>42142</v>
      </c>
      <c r="G17" s="7" t="n">
        <v>42877</v>
      </c>
      <c r="H17" s="6" t="n">
        <v>4</v>
      </c>
      <c r="I17" s="6"/>
      <c r="J17" s="6"/>
      <c r="K17" s="6" t="s">
        <v>344</v>
      </c>
      <c r="L17" s="6" t="s">
        <v>344</v>
      </c>
      <c r="M17" s="6" t="s">
        <v>74</v>
      </c>
      <c r="N17" s="6" t="s">
        <v>74</v>
      </c>
      <c r="O17" s="6" t="s">
        <v>226</v>
      </c>
      <c r="P17" s="6"/>
      <c r="Q17" s="6" t="s">
        <v>345</v>
      </c>
      <c r="R17" s="6" t="s">
        <v>105</v>
      </c>
      <c r="S17" s="6" t="s">
        <v>346</v>
      </c>
      <c r="T17" s="6"/>
    </row>
    <row r="18" customFormat="false" ht="12.95" hidden="false" customHeight="true" outlineLevel="0" collapsed="false">
      <c r="A18" s="0" t="s">
        <v>347</v>
      </c>
      <c r="C18" s="0" t="s">
        <v>348</v>
      </c>
      <c r="D18" s="0" t="s">
        <v>318</v>
      </c>
      <c r="E18" s="0" t="s">
        <v>23</v>
      </c>
      <c r="F18" s="4" t="n">
        <v>42639</v>
      </c>
      <c r="G18" s="4" t="n">
        <v>42877</v>
      </c>
      <c r="H18" s="0" t="n">
        <v>16</v>
      </c>
      <c r="K18" s="0" t="s">
        <v>349</v>
      </c>
      <c r="L18" s="0" t="s">
        <v>36</v>
      </c>
      <c r="M18" s="0" t="s">
        <v>74</v>
      </c>
      <c r="N18" s="0" t="s">
        <v>74</v>
      </c>
      <c r="Q18" s="0" t="s">
        <v>98</v>
      </c>
      <c r="R18" s="0" t="s">
        <v>350</v>
      </c>
      <c r="S18" s="0" t="s">
        <v>351</v>
      </c>
    </row>
  </sheetData>
  <hyperlinks>
    <hyperlink ref="S10" r:id="rId1" display="http://www.ncbi.nlm.nih.gov/geo/query/acc.cgi?acc=GSE72782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807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2016-07-08T15:45:00Z</dcterms:created>
  <dc:creator/>
  <dc:description/>
  <dc:language>en-US</dc:language>
  <cp:lastModifiedBy/>
  <dcterms:modified xsi:type="dcterms:W3CDTF">2017-05-24T16:26:42Z</dcterms:modified>
  <cp:revision>59</cp:revision>
  <dc:subject/>
  <dc:title/>
</cp:coreProperties>
</file>